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Advanced Clean Trucks (ACT)\"/>
    </mc:Choice>
  </mc:AlternateContent>
  <xr:revisionPtr revIDLastSave="0" documentId="13_ncr:1_{1D7D7BAC-CAFC-4186-815A-526E7C4BF7A7}" xr6:coauthVersionLast="47" xr6:coauthVersionMax="47" xr10:uidLastSave="{00000000-0000-0000-0000-000000000000}"/>
  <bookViews>
    <workbookView xWindow="-110" yWindow="-110" windowWidth="19420" windowHeight="10420" xr2:uid="{8935CA9C-EF8D-4F25-86B2-256D21D190F7}"/>
  </bookViews>
  <sheets>
    <sheet name="Introduction" sheetId="11" r:id="rId1"/>
    <sheet name="Organization" sheetId="3" r:id="rId2"/>
    <sheet name="Facilities" sheetId="5" r:id="rId3"/>
    <sheet name="Vehicles" sheetId="6" r:id="rId4"/>
    <sheet name="VIN" sheetId="13" r:id="rId5"/>
    <sheet name="ddo Shared" sheetId="7" state="hidden" r:id="rId6"/>
    <sheet name="ddo Organization" sheetId="8" state="hidden" r:id="rId7"/>
    <sheet name="ddo Facilities" sheetId="9" state="hidden" r:id="rId8"/>
    <sheet name="ddo Vehicles" sheetId="4" state="hidden" r:id="rId9"/>
    <sheet name="version info" sheetId="10" state="hidden" r:id="rId10"/>
  </sheets>
  <definedNames>
    <definedName name="last_updated">'version info'!$A$4</definedName>
    <definedName name="o_BrokerAuthority">Organization!$B$21</definedName>
    <definedName name="o_City">Organization!$B$10</definedName>
    <definedName name="o_Comments">Organization!$B$34</definedName>
    <definedName name="o_ContactEmail">Organization!$B$15</definedName>
    <definedName name="o_ContactName">Organization!$B$13</definedName>
    <definedName name="o_ContactPhone">Organization!$B$16</definedName>
    <definedName name="o_ContactTitle">Organization!$B$14</definedName>
    <definedName name="o_CorporateParent">Organization!$B$17</definedName>
    <definedName name="o_DBA">Organization!$B$7</definedName>
    <definedName name="o_DOTNumber">Organization!$B$23</definedName>
    <definedName name="o_InternationalRegistration">Organization!$B$24</definedName>
    <definedName name="o_Jurisdiction">Organization!$B$18</definedName>
    <definedName name="o_MotorCarrierID">Organization!$B$22</definedName>
    <definedName name="o_NAICS">Organization!$B$19</definedName>
    <definedName name="o_NumberOfSubhaulerVehiclesOperatedUnderYourAuthority">Organization!$B$29</definedName>
    <definedName name="o_NumberOfVehiclesOperatedBySubhauler">Organization!$B$28</definedName>
    <definedName name="o_NumContractEntities">Organization!$B$25</definedName>
    <definedName name="o_OregonCarrierID">Organization!#REF!</definedName>
    <definedName name="o_OrganizationName">Organization!$B$6</definedName>
    <definedName name="o_PublicPrivateFleet">Organization!$B$8</definedName>
    <definedName name="o_Revenue">Organization!$B$20</definedName>
    <definedName name="o_State">Organization!$B$11</definedName>
    <definedName name="o_Street">Organization!$B$9</definedName>
    <definedName name="o_SubhaulersContracted">Organization!$B$27</definedName>
    <definedName name="o_SustainabilityPlan">Organization!$B$30</definedName>
    <definedName name="o_SustainabilityPlanTransportationEmissions">Organization!$B$31</definedName>
    <definedName name="o_VehiclesBasedOutsideOregon">Organization!$B$33</definedName>
    <definedName name="o_ZIP">Organization!$B$12</definedName>
    <definedName name="option_NoSelection_CanType">'ddo Shared'!$B$4</definedName>
    <definedName name="option_NoSelectionMade">'ddo Shared'!$A$4</definedName>
    <definedName name="option_NotApplicable">'ddo Shared'!$C$4</definedName>
    <definedName name="option_otherSpecifyInComments">'ddo Shared'!$E$4</definedName>
    <definedName name="option_otherTypeAnswerHere">'ddo Shared'!$D$4</definedName>
    <definedName name="options_F_facilityType">'ddo Facilities'!$B$6:$B$17</definedName>
    <definedName name="options_F_LeasedOwned">'ddo Facilities'!$C$6:$C$8</definedName>
    <definedName name="options_FacilityNames">tableFacilities[[FacilityName ]]</definedName>
    <definedName name="options_O_GovernmentJurisdiction">'ddo Organization'!$C$6:$C$14</definedName>
    <definedName name="options_O_NumberOfEntitiesWithContract">'ddo Organization'!$E$6:$E$11</definedName>
    <definedName name="options_O_NumberOfSubhaulers">'ddo Organization'!$F$6:$F$11</definedName>
    <definedName name="options_O_NumberOfSubhaulerVehiclesOperatedUnderYourAuthority">'ddo Organization'!$H$6:$H$13</definedName>
    <definedName name="options_O_NumberOfVehiclesOperatedBySubhauler">'ddo Organization'!$G$6:$G$13</definedName>
    <definedName name="options_O_PrivateOrPublicFleet">'ddo Organization'!$B$6:$B$9</definedName>
    <definedName name="options_O_TotalRevenue">'ddo Organization'!$D$6:$D$13</definedName>
    <definedName name="options_O_VehiclesWithHomeBaseOutsideOregon">'ddo Organization'!$I$6:$I$13</definedName>
    <definedName name="options_Percentages">'ddo Shared'!$H$4:$H$15</definedName>
    <definedName name="options_V_BodyType">'ddo Vehicles'!$B$7:$B$41</definedName>
    <definedName name="options_V_FleetSector">'ddo Vehicles'!$C$7:$C$21</definedName>
    <definedName name="options_V_FuelType">'ddo Vehicles'!$D$7:$D$17</definedName>
    <definedName name="options_V_OwnerOrDispatched">'ddo Vehicles'!$F$7:$F$10</definedName>
    <definedName name="options_V_WeightClassBin">'ddo Vehicles'!$E$7:$E$12</definedName>
    <definedName name="options_YesNo">'ddo Shared'!$G$4:$G$6</definedName>
    <definedName name="options_YesNoNA">'ddo Shared'!$F$4:$F$7</definedName>
    <definedName name="version_number">'version info'!$A$3</definedName>
    <definedName name="version_number_text">'version info'!$A$6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1" l="1"/>
  <c r="A640" i="13"/>
  <c r="A639" i="13"/>
  <c r="A638" i="13"/>
  <c r="A637" i="13"/>
  <c r="A636" i="13"/>
  <c r="A635" i="13"/>
  <c r="A634" i="13"/>
  <c r="A633" i="13"/>
  <c r="A632" i="13"/>
  <c r="A631" i="13"/>
  <c r="A630" i="13"/>
  <c r="A629" i="13"/>
  <c r="A628" i="13"/>
  <c r="A627" i="13"/>
  <c r="A626" i="13"/>
  <c r="A625" i="13"/>
  <c r="A624" i="13"/>
  <c r="A623" i="13"/>
  <c r="A622" i="13"/>
  <c r="A621" i="13"/>
  <c r="A620" i="13"/>
  <c r="A619" i="13"/>
  <c r="A618" i="13"/>
  <c r="A617" i="13"/>
  <c r="A616" i="13"/>
  <c r="A615" i="13"/>
  <c r="A614" i="13"/>
  <c r="A613" i="13"/>
  <c r="A612" i="13"/>
  <c r="A611" i="13"/>
  <c r="A610" i="13"/>
  <c r="A609" i="13"/>
  <c r="A608" i="13"/>
  <c r="A607" i="13"/>
  <c r="A606" i="13"/>
  <c r="A605" i="13"/>
  <c r="A604" i="13"/>
  <c r="A603" i="13"/>
  <c r="A602" i="13"/>
  <c r="A601" i="13"/>
  <c r="A600" i="13"/>
  <c r="A599" i="13"/>
  <c r="A598" i="13"/>
  <c r="A597" i="13"/>
  <c r="A596" i="13"/>
  <c r="A595" i="13"/>
  <c r="A594" i="13"/>
  <c r="A593" i="13"/>
  <c r="A592" i="13"/>
  <c r="A591" i="13"/>
  <c r="A590" i="13"/>
  <c r="A589" i="13"/>
  <c r="A588" i="13"/>
  <c r="A587" i="13"/>
  <c r="A586" i="13"/>
  <c r="A585" i="13"/>
  <c r="A584" i="13"/>
  <c r="A583" i="13"/>
  <c r="A582" i="13"/>
  <c r="A581" i="13"/>
  <c r="A580" i="13"/>
  <c r="A579" i="13"/>
  <c r="A578" i="13"/>
  <c r="A577" i="13"/>
  <c r="A576" i="13"/>
  <c r="A575" i="13"/>
  <c r="A574" i="13"/>
  <c r="A573" i="13"/>
  <c r="A572" i="13"/>
  <c r="A571" i="13"/>
  <c r="A570" i="13"/>
  <c r="A569" i="13"/>
  <c r="A568" i="13"/>
  <c r="A567" i="13"/>
  <c r="A566" i="13"/>
  <c r="A565" i="13"/>
  <c r="A564" i="13"/>
  <c r="A563" i="13"/>
  <c r="A562" i="13"/>
  <c r="A561" i="13"/>
  <c r="A560" i="13"/>
  <c r="A559" i="13"/>
  <c r="A558" i="13"/>
  <c r="A557" i="13"/>
  <c r="A556" i="13"/>
  <c r="A555" i="13"/>
  <c r="A554" i="13"/>
  <c r="A553" i="13"/>
  <c r="A552" i="13"/>
  <c r="A551" i="13"/>
  <c r="A550" i="13"/>
  <c r="A549" i="13"/>
  <c r="A548" i="13"/>
  <c r="A547" i="13"/>
  <c r="A546" i="13"/>
  <c r="A545" i="13"/>
  <c r="A544" i="13"/>
  <c r="A543" i="13"/>
  <c r="A542" i="13"/>
  <c r="A541" i="13"/>
  <c r="A540" i="13"/>
  <c r="A539" i="13"/>
  <c r="A538" i="13"/>
  <c r="A537" i="13"/>
  <c r="A536" i="13"/>
  <c r="A535" i="13"/>
  <c r="A534" i="13"/>
  <c r="A533" i="13"/>
  <c r="A532" i="13"/>
  <c r="A531" i="13"/>
  <c r="A530" i="13"/>
  <c r="A529" i="13"/>
  <c r="A528" i="13"/>
  <c r="A527" i="13"/>
  <c r="A526" i="13"/>
  <c r="A525" i="13"/>
  <c r="A524" i="13"/>
  <c r="A523" i="13"/>
  <c r="A522" i="13"/>
  <c r="A521" i="13"/>
  <c r="A520" i="13"/>
  <c r="A519" i="13"/>
  <c r="A518" i="13"/>
  <c r="A517" i="13"/>
  <c r="A516" i="13"/>
  <c r="A515" i="13"/>
  <c r="A514" i="13"/>
  <c r="A513" i="13"/>
  <c r="A512" i="13"/>
  <c r="A511" i="13"/>
  <c r="A510" i="13"/>
  <c r="A509" i="13"/>
  <c r="A508" i="13"/>
  <c r="A507" i="13"/>
  <c r="A506" i="13"/>
  <c r="A505" i="13"/>
  <c r="A504" i="13"/>
  <c r="A503" i="13"/>
  <c r="A502" i="13"/>
  <c r="A501" i="13"/>
  <c r="A500" i="13"/>
  <c r="A499" i="13"/>
  <c r="A498" i="13"/>
  <c r="A497" i="13"/>
  <c r="A496" i="13"/>
  <c r="A495" i="13"/>
  <c r="A494" i="13"/>
  <c r="A493" i="13"/>
  <c r="A492" i="13"/>
  <c r="A491" i="13"/>
  <c r="A490" i="13"/>
  <c r="A489" i="13"/>
  <c r="A488" i="13"/>
  <c r="A487" i="13"/>
  <c r="A486" i="13"/>
  <c r="A485" i="13"/>
  <c r="A484" i="13"/>
  <c r="A483" i="13"/>
  <c r="A482" i="13"/>
  <c r="A481" i="13"/>
  <c r="A480" i="13"/>
  <c r="A479" i="13"/>
  <c r="A478" i="13"/>
  <c r="A477" i="13"/>
  <c r="A476" i="13"/>
  <c r="A475" i="13"/>
  <c r="A474" i="13"/>
  <c r="A473" i="13"/>
  <c r="A472" i="13"/>
  <c r="A471" i="13"/>
  <c r="A470" i="13"/>
  <c r="A469" i="13"/>
  <c r="A468" i="13"/>
  <c r="A467" i="13"/>
  <c r="A466" i="13"/>
  <c r="A465" i="13"/>
  <c r="A464" i="13"/>
  <c r="A463" i="13"/>
  <c r="A462" i="13"/>
  <c r="A461" i="13"/>
  <c r="A460" i="13"/>
  <c r="A459" i="13"/>
  <c r="A458" i="13"/>
  <c r="A457" i="13"/>
  <c r="A456" i="13"/>
  <c r="A455" i="13"/>
  <c r="A454" i="13"/>
  <c r="A453" i="13"/>
  <c r="A452" i="13"/>
  <c r="A451" i="13"/>
  <c r="A450" i="13"/>
  <c r="A449" i="13"/>
  <c r="A448" i="13"/>
  <c r="A447" i="13"/>
  <c r="A446" i="13"/>
  <c r="A445" i="13"/>
  <c r="A444" i="13"/>
  <c r="A443" i="13"/>
  <c r="A442" i="13"/>
  <c r="A441" i="13"/>
  <c r="A440" i="13"/>
  <c r="A439" i="13"/>
  <c r="A438" i="13"/>
  <c r="A437" i="13"/>
  <c r="A436" i="13"/>
  <c r="A435" i="13"/>
  <c r="A434" i="13"/>
  <c r="A433" i="13"/>
  <c r="A432" i="13"/>
  <c r="A431" i="13"/>
  <c r="A430" i="13"/>
  <c r="A429" i="13"/>
  <c r="A428" i="13"/>
  <c r="A427" i="13"/>
  <c r="A426" i="13"/>
  <c r="A425" i="13"/>
  <c r="A424" i="13"/>
  <c r="A423" i="13"/>
  <c r="A422" i="13"/>
  <c r="A421" i="13"/>
  <c r="A420" i="13"/>
  <c r="A419" i="13"/>
  <c r="A418" i="13"/>
  <c r="A417" i="13"/>
  <c r="A416" i="13"/>
  <c r="A415" i="13"/>
  <c r="A414" i="13"/>
  <c r="A413" i="13"/>
  <c r="A412" i="13"/>
  <c r="A411" i="13"/>
  <c r="A410" i="13"/>
  <c r="A409" i="13"/>
  <c r="A408" i="13"/>
  <c r="A407" i="13"/>
  <c r="A406" i="13"/>
  <c r="A405" i="13"/>
  <c r="A404" i="13"/>
  <c r="A403" i="13"/>
  <c r="A402" i="13"/>
  <c r="A401" i="13"/>
  <c r="A400" i="13"/>
  <c r="A399" i="13"/>
  <c r="A398" i="13"/>
  <c r="A397" i="13"/>
  <c r="A396" i="13"/>
  <c r="A395" i="13"/>
  <c r="A394" i="13"/>
  <c r="A393" i="13"/>
  <c r="A392" i="13"/>
  <c r="A391" i="13"/>
  <c r="A390" i="13"/>
  <c r="A389" i="13"/>
  <c r="A388" i="13"/>
  <c r="A387" i="13"/>
  <c r="A386" i="13"/>
  <c r="A385" i="13"/>
  <c r="A384" i="13"/>
  <c r="A383" i="13"/>
  <c r="A382" i="13"/>
  <c r="A381" i="13"/>
  <c r="A380" i="13"/>
  <c r="A379" i="13"/>
  <c r="A378" i="13"/>
  <c r="A377" i="13"/>
  <c r="A376" i="13"/>
  <c r="A375" i="13"/>
  <c r="A374" i="13"/>
  <c r="A373" i="13"/>
  <c r="A372" i="13"/>
  <c r="A371" i="13"/>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A322" i="13"/>
  <c r="A321" i="13"/>
  <c r="A320" i="13"/>
  <c r="A319" i="13"/>
  <c r="A318" i="13"/>
  <c r="A317" i="13"/>
  <c r="A316" i="13"/>
  <c r="A315" i="13"/>
  <c r="A314" i="13"/>
  <c r="A313" i="13"/>
  <c r="A312" i="13"/>
  <c r="A311" i="13"/>
  <c r="A310" i="13"/>
  <c r="A309" i="13"/>
  <c r="A308" i="13"/>
  <c r="A307" i="13"/>
  <c r="A306" i="13"/>
  <c r="A305" i="13"/>
  <c r="A304" i="13"/>
  <c r="A303" i="13"/>
  <c r="A302" i="13"/>
  <c r="A301" i="13"/>
  <c r="A300" i="13"/>
  <c r="A299" i="13"/>
  <c r="A298" i="13"/>
  <c r="A297" i="13"/>
  <c r="A296" i="13"/>
  <c r="A295" i="13"/>
  <c r="A294" i="13"/>
  <c r="A293" i="13"/>
  <c r="A292" i="13"/>
  <c r="A291" i="13"/>
  <c r="A290" i="13"/>
  <c r="A289" i="13"/>
  <c r="A288" i="13"/>
  <c r="A287"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6" i="10"/>
  <c r="A9" i="11" s="1"/>
  <c r="B41" i="4" l="1"/>
  <c r="D16" i="4"/>
  <c r="C21" i="4"/>
  <c r="C14" i="8"/>
  <c r="B9" i="8"/>
  <c r="F7" i="4"/>
  <c r="H6" i="7"/>
  <c r="H7" i="7" s="1"/>
  <c r="H8" i="7" s="1"/>
  <c r="H9" i="7" s="1"/>
  <c r="H10" i="7" s="1"/>
  <c r="H11" i="7" s="1"/>
  <c r="H12" i="7" s="1"/>
  <c r="H13" i="7" s="1"/>
  <c r="H14" i="7" s="1"/>
  <c r="H15" i="7" s="1"/>
  <c r="H4" i="7"/>
  <c r="G4" i="7"/>
  <c r="B6" i="9"/>
  <c r="C6" i="9"/>
  <c r="E11" i="8"/>
  <c r="I7" i="8"/>
  <c r="H7" i="8"/>
  <c r="G7" i="8"/>
  <c r="F7" i="8"/>
  <c r="D7" i="8"/>
  <c r="C7" i="8"/>
  <c r="I6" i="8"/>
  <c r="H6" i="8"/>
  <c r="G6" i="8"/>
  <c r="F6" i="8"/>
  <c r="E6" i="8"/>
  <c r="D6" i="8"/>
  <c r="C6" i="8"/>
  <c r="B6" i="8"/>
  <c r="F7" i="7"/>
  <c r="F4" i="7"/>
  <c r="C7" i="4" l="1"/>
  <c r="D7" i="4"/>
  <c r="E7" i="4"/>
  <c r="B7" i="4"/>
  <c r="E1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tc={A7276412-7CB7-42D7-A814-17AD8D87E10A}</author>
  </authors>
  <commentList>
    <comment ref="D4" authorId="0" shapeId="0" xr:uid="{A7276412-7CB7-42D7-A814-17AD8D87E10A}">
      <text>
        <t>[Threaded comment]
Your version of Excel allows you to read this threaded comment; however, any edits to it will get removed if the file is opened in a newer version of Excel. Learn more: https://go.microsoft.com/fwlink/?linkid=870924
Comment:
    just build these in as drop downs on the first page- explain drop downs in the instructions</t>
      </text>
    </comment>
  </commentList>
</comments>
</file>

<file path=xl/sharedStrings.xml><?xml version="1.0" encoding="utf-8"?>
<sst xmlns="http://schemas.openxmlformats.org/spreadsheetml/2006/main" count="2769" uniqueCount="330">
  <si>
    <t>New York State Department of Environment Conservation</t>
  </si>
  <si>
    <t xml:space="preserve">Medium and Heavy Duty Vehicle One-Time Fleet Reporting </t>
  </si>
  <si>
    <t>Last updated:</t>
  </si>
  <si>
    <t>Reporting Form Instructions</t>
  </si>
  <si>
    <t>Who must report?</t>
  </si>
  <si>
    <t>An entity must report if they:</t>
  </si>
  <si>
    <t xml:space="preserve">New York adopted the Advanced Clean Trucks regulation in December 2021.  Organizations which include fleet owners, businesses, government agencies, municipalities, or brokers that own, operate, or direct the movement of vehicles such as trucks, transit buses, or vans must report.  For this reporting, the term “vehicle” refers to on-road vehicles with a gross vehicle weight rating greater than 8,500 lbs. of any fuel-type or for any usage.
The table to the right lists the entities that must report. Entities must report if they meet any of the listed criteria. Entities are exempt if they meet any of the listed exemptions.
</t>
  </si>
  <si>
    <t>1) Had gross annual revenues greater than $50 million in the United States for the 2019 tax year, including revenues from all subsidiaries, subdivisions, or branches, and had one or more vehicles under common ownership or control that were operated in New York in 2019; OR</t>
  </si>
  <si>
    <t>1) K-12 schools and school districts and other entities whose fleet is comprised primarily of school buses as defined in the California Vehicle Code section 545, which for the purposes of this regulation, means the registered owner, lessee, licensee, school district superintendent, or bailee of any school bus, who operates or directs the operation of any such bus on either a for-hire or not-for-hire basis; OR</t>
  </si>
  <si>
    <r>
      <t xml:space="preserve">Entities must use 2022 annual or quarterly data averaged for work days during the period selected to determine responses, or may alternatively select a different time period. 
Where requested to [select an option], click on "select an option" and a drop-down arrow will appear to the right.                                                      A reporting guidance document detailing who needs to report, what information and data is needed before starting the reporting process, and how to complete this form in more detail is available online at: </t>
    </r>
    <r>
      <rPr>
        <b/>
        <sz val="11"/>
        <color theme="1"/>
        <rFont val="Arial"/>
        <family val="2"/>
      </rPr>
      <t>https://www.dec.ny.gov/chemical/8585.html</t>
    </r>
  </si>
  <si>
    <t>Have questions about the form? Contact us at: ACT.Fleetreporting@dec.ny.gov</t>
  </si>
  <si>
    <t>To avoid duplicate reports for the same vehicles/facilities, applicable entities should coordinate with internal representatives to determine who will complete and submit this form.</t>
  </si>
  <si>
    <t>The form is Excel-based and consists of four different tabs:</t>
  </si>
  <si>
    <t>2) Were a fleet owner in the 2019 calendar year that had 50 or more vehicles under common ownership or control; OR</t>
  </si>
  <si>
    <t xml:space="preserve"> 2) Light-duty vehicles dispatched but not owned by transportation network companies OR</t>
  </si>
  <si>
    <t>Organization</t>
  </si>
  <si>
    <t>This section focuses on information and questions about the organization.  This part of the reporting includes information like the organization name, contact person information, fleet owner, tax ID, and operating authority.  In addition, there are questions about annual revenue, and sustainability plans. If your organization is a motor carrier or broker it will also collect information such as the number of subhaulers and vehicles operated by subhaulers.</t>
  </si>
  <si>
    <t>3) Were a broker or organization that dispatched 50 or more vehicles into or throughout New York, in the 2019 calendar year; OR</t>
  </si>
  <si>
    <t>3) Military tactical vehicles as described in 13 CCR section 1905 and military tactical facilities owned or operated by the United States Department of Defense and/or the United States military services OR</t>
  </si>
  <si>
    <t>Facilities</t>
  </si>
  <si>
    <t>This section is about facilities, which are locations that serve as a vehicle "home base." The “home base” is the location where a vehicle is domiciled -- a business location where a vehicle is typically kept when not in use. Vehicles that are kept at a personal residence or kept at a location that is not operated by the organization shall use the location where the vehicle is dispatched from or where the vehicle is repaired or maintained.</t>
  </si>
  <si>
    <t>4) Were a New York government agency including all state and local municipalities that had one or more vehicles that were operated in New York in 2019; OR</t>
  </si>
  <si>
    <t>4) Vehicles awaiting sale as defined in 13 CCR section 2012(d)(23) OR</t>
  </si>
  <si>
    <t>Vehicles</t>
  </si>
  <si>
    <t>This section focuses on questions about the vehicles associated with each home base and how they are used.  Each vehicle needs to be associated with a home base location.  On-road vehicles you must report include: Class 2b-3 (8,501-14,000 lbs), Class 4-6 Trucks (14,001 lbs - 26,000 lbs), and Class 7-8 (Over 26,000 lbs).</t>
  </si>
  <si>
    <t>5) Were a federal government agency that had one or more vehicles that were operated in New York in 2019.</t>
  </si>
  <si>
    <t>5) Emergency vehicles as defined in the California Vehicle Code section 165.</t>
  </si>
  <si>
    <t>VIN</t>
  </si>
  <si>
    <t>This section focuses on reporting the vehicle information number (VIN) for those vehicles included within the organization’s report. The Department will use VINs to identify duplicate reporting. Please complete this sheet with information relating to the vehicles reported in the Vehicle section of the reporting template.</t>
  </si>
  <si>
    <t>If you select [Other] for any of the responses, please enter your information in the Comments section.</t>
  </si>
  <si>
    <t>6) Transit Buses</t>
  </si>
  <si>
    <r>
      <rPr>
        <sz val="11"/>
        <color rgb="FF000000"/>
        <rFont val="Arial"/>
        <family val="2"/>
      </rPr>
      <t>When complete, please submit the form to:</t>
    </r>
    <r>
      <rPr>
        <u/>
        <sz val="11"/>
        <color rgb="FF0563C1"/>
        <rFont val="Arial"/>
        <family val="2"/>
      </rPr>
      <t>ACT.fleetreporting@dec.ny.gov</t>
    </r>
  </si>
  <si>
    <t xml:space="preserve">The tabs are located at the bottom left of your screen.  If there is any missing information in any of the three tabs your reporting will be considered incomplete. </t>
  </si>
  <si>
    <t>Information about your Organization</t>
  </si>
  <si>
    <t>Please fill in information about your organization here.</t>
  </si>
  <si>
    <t>Organization Name</t>
  </si>
  <si>
    <t>Doing Business As name</t>
  </si>
  <si>
    <t>Private or public fleet</t>
  </si>
  <si>
    <t>[select an option or type an answer]</t>
  </si>
  <si>
    <t>Street Name / P.O. Box</t>
  </si>
  <si>
    <t>City</t>
  </si>
  <si>
    <t>State</t>
  </si>
  <si>
    <t>ZIP code</t>
  </si>
  <si>
    <t>Designated Contact Person Name</t>
  </si>
  <si>
    <t>Designated Contact Person Title</t>
  </si>
  <si>
    <t>Designated Contact Person’s E-mail Address</t>
  </si>
  <si>
    <t>Designated Contact Person’s Phone Number</t>
  </si>
  <si>
    <t xml:space="preserve">Corporate Parent Name or Governing Body (if applicable); </t>
  </si>
  <si>
    <t>For government entities, select the jurisdiction</t>
  </si>
  <si>
    <t>[select an option]</t>
  </si>
  <si>
    <t>Primary six digit North American Industry Classification System (NAICS) code 
(enter N/A if this does not apply)</t>
  </si>
  <si>
    <t>For non-governmental entities, identify the total annual revenue for the entity in the United States for 2021.  Respond by selecting the range in millions of dollars</t>
  </si>
  <si>
    <t>Do you have broker authority under the Federal Motor Carrier Safety Administration?</t>
  </si>
  <si>
    <t>Motor carrier identification number, if applicable</t>
  </si>
  <si>
    <t>United States Department of Transportation number, if applicable</t>
  </si>
  <si>
    <t>International Registration Plan number, if applicable</t>
  </si>
  <si>
    <t xml:space="preserve">Number of entities with whom you had a contract to deliver items or to perform work in New York using vehicles over 8,500 lbs. GVWR in 2022 to serve your customers while representing your entity's brand. </t>
  </si>
  <si>
    <t>Number of subhaulers you contracted with in New York to transport goods or other property.</t>
  </si>
  <si>
    <t>Estimate the number of vehicles operated by your subhaulers on your behalf in New York</t>
  </si>
  <si>
    <t>Estimate the number of vehicles operated by subhaulers that operated under your motor carrier authority in New York</t>
  </si>
  <si>
    <t>Do you have a written sustainability plan to reduce your carbon footprint?</t>
  </si>
  <si>
    <t>Does your written sustainability plan include transportation emissions reduction goals?</t>
  </si>
  <si>
    <t>Comments (Optional)</t>
  </si>
  <si>
    <t>Information about Facilities (Vehicle Home Bases)</t>
  </si>
  <si>
    <t>Please fill in one row for each location that serves as a home base for your medium and heavy duty vehicles.</t>
  </si>
  <si>
    <t>Fueling Infrastructure</t>
  </si>
  <si>
    <t>Trailer Types pulled
(Please select "Yes" or "No")</t>
  </si>
  <si>
    <t xml:space="preserve">Facility Name </t>
  </si>
  <si>
    <t>Street Address</t>
  </si>
  <si>
    <t>Zip Code</t>
  </si>
  <si>
    <t>Contact Person Name</t>
  </si>
  <si>
    <t>Contact Person Email</t>
  </si>
  <si>
    <t>Facility Type</t>
  </si>
  <si>
    <t>Facility Leased or Owned</t>
  </si>
  <si>
    <t>Diesel</t>
  </si>
  <si>
    <t>Gasoline</t>
  </si>
  <si>
    <t>Natural Gas</t>
  </si>
  <si>
    <t>Electricity for Charging</t>
  </si>
  <si>
    <t>Hydrogen</t>
  </si>
  <si>
    <t>Other- please specify in comments</t>
  </si>
  <si>
    <t>Do you have tractor trailers on site?</t>
  </si>
  <si>
    <t>Van-Dry</t>
  </si>
  <si>
    <t>Van-Reefer</t>
  </si>
  <si>
    <t>Tanker</t>
  </si>
  <si>
    <t>Flatbed</t>
  </si>
  <si>
    <t>Shipping Container</t>
  </si>
  <si>
    <t>Low Bed</t>
  </si>
  <si>
    <t>Curtain Side</t>
  </si>
  <si>
    <t>Facility Comments (Optional)</t>
  </si>
  <si>
    <t xml:space="preserve">FacilityName </t>
  </si>
  <si>
    <t>StreetAddress</t>
  </si>
  <si>
    <t>ZipCode</t>
  </si>
  <si>
    <t>ContactName</t>
  </si>
  <si>
    <t>ContactEmail</t>
  </si>
  <si>
    <t>FacilityType</t>
  </si>
  <si>
    <t>FacilityLeased</t>
  </si>
  <si>
    <t>FI_Diesel</t>
  </si>
  <si>
    <t>FI_Gasoline</t>
  </si>
  <si>
    <t>FI_NaturalGas</t>
  </si>
  <si>
    <t>FI_ElectricityForCharging</t>
  </si>
  <si>
    <t>FI_Hydrogen</t>
  </si>
  <si>
    <t>FI_Other</t>
  </si>
  <si>
    <t>TractorTrailersOnSite</t>
  </si>
  <si>
    <t>TT_VanDry</t>
  </si>
  <si>
    <t>TT_VanReefer</t>
  </si>
  <si>
    <t>TT_Tanker</t>
  </si>
  <si>
    <t>TT_Flatbed</t>
  </si>
  <si>
    <t>TT_ShippingContainer</t>
  </si>
  <si>
    <t>TT_LowBed</t>
  </si>
  <si>
    <t>TT_CurtainSide</t>
  </si>
  <si>
    <t>TT_Other</t>
  </si>
  <si>
    <t>Information about Vehicle Types</t>
  </si>
  <si>
    <t xml:space="preserve">The facility names are populated based on what you entered on the "Facility" tab. Please fill in one row for each vehicle body type, at each home base facility. </t>
  </si>
  <si>
    <r>
      <rPr>
        <sz val="11"/>
        <color rgb="FF000000"/>
        <rFont val="Arial"/>
      </rPr>
      <t xml:space="preserve">Entities must use 2022 annual or quarterly data averaged for work days during the period selected to determine responses, or may alternatively select a different time period. If an entity intends to submit an alternate timeframe, they must contact the Department at </t>
    </r>
    <r>
      <rPr>
        <b/>
        <sz val="11"/>
        <color rgb="FF000000"/>
        <rFont val="Arial"/>
      </rPr>
      <t>ACT.fleetreporting@dec.ny.gov</t>
    </r>
    <r>
      <rPr>
        <sz val="11"/>
        <color rgb="FF000000"/>
        <rFont val="Arial"/>
      </rPr>
      <t xml:space="preserve"> and describe why an alternative approach is being considered prior to submitting the report.</t>
    </r>
  </si>
  <si>
    <t>What percentage of these vehicles operate...
(Total should be around 100%. Cells will highlight red if the total is over)</t>
  </si>
  <si>
    <t>Percentage of Miles Driven
(Total should be around 100%. Cells will highlight red if the total is over)</t>
  </si>
  <si>
    <t>What percentage of these vehicles…</t>
  </si>
  <si>
    <t>The Department has a preference for annual or quarterly time frames. Contact the Department for alternate reporting timeframes</t>
  </si>
  <si>
    <t>Facility Name</t>
  </si>
  <si>
    <t>Vehicle Body Type</t>
  </si>
  <si>
    <t>Vehicle Fleet Sector</t>
  </si>
  <si>
    <t>Fuel Type</t>
  </si>
  <si>
    <t>Weight Class Bin
(Gross Vehicle Weight Rating Range)</t>
  </si>
  <si>
    <t xml:space="preserve"> Number of  Vehicles</t>
  </si>
  <si>
    <t>less than 100 average miles/day (%)</t>
  </si>
  <si>
    <t>100-150 average miles/day (%)</t>
  </si>
  <si>
    <t>150-200 average miles/day (%)</t>
  </si>
  <si>
    <t>200-300 average miles/day (%)</t>
  </si>
  <si>
    <t>more than 300 average miles/day
(%)</t>
  </si>
  <si>
    <t xml:space="preserve">Average annual mileage for a typical vehicle in this vehicle group  </t>
  </si>
  <si>
    <t>in New York</t>
  </si>
  <si>
    <t>outside New York</t>
  </si>
  <si>
    <t>have a predictable usage pattern?</t>
  </si>
  <si>
    <t>primarily fuel at their home base?</t>
  </si>
  <si>
    <t>typically return to their facility daily?</t>
  </si>
  <si>
    <t>stay within ~50 miles of this facility?</t>
  </si>
  <si>
    <t>tow a trailer more than 100 mile/day?</t>
  </si>
  <si>
    <t>commonly operate at their weight limit?</t>
  </si>
  <si>
    <t>are not registered in New York?</t>
  </si>
  <si>
    <t>are regularly parked at the facility more than 8 hours/day?</t>
  </si>
  <si>
    <t>are equipped with onboard GPS or a mileage tracking system?</t>
  </si>
  <si>
    <t>are equipped with all-wheel drive?</t>
  </si>
  <si>
    <t xml:space="preserve">are not being operated or are used as back-up vehicles? </t>
  </si>
  <si>
    <t>are 2010 and older MY verhicles?</t>
  </si>
  <si>
    <t>are retrofitted or repowered vehicles?</t>
  </si>
  <si>
    <t>Approx. how long do you typically keep vehicles after acquisition (years)?</t>
  </si>
  <si>
    <t>Are you the owner of this group of vehicles, or are the vehicles dispatched under your brokerage authority?</t>
  </si>
  <si>
    <t>Reporting Period Start Date</t>
  </si>
  <si>
    <t>Reporting Period
End Date</t>
  </si>
  <si>
    <t>Comments</t>
  </si>
  <si>
    <t>FacilityName</t>
  </si>
  <si>
    <t>BodyType</t>
  </si>
  <si>
    <t>FleetSector</t>
  </si>
  <si>
    <t>FuelType</t>
  </si>
  <si>
    <t>WeightClassBin</t>
  </si>
  <si>
    <t>NumberofVehicles</t>
  </si>
  <si>
    <t>OperatesUpTo100</t>
  </si>
  <si>
    <t>OperatesUpTo150</t>
  </si>
  <si>
    <t>OperatesUpTo200</t>
  </si>
  <si>
    <t>OperatesUpTo300</t>
  </si>
  <si>
    <t xml:space="preserve">OperatesMoreThan300 </t>
  </si>
  <si>
    <t>AnnualMileage</t>
  </si>
  <si>
    <t>PercentMilesOregon</t>
  </si>
  <si>
    <t>PercentMilesOutsideOregon</t>
  </si>
  <si>
    <t>PredictableUsagePattern</t>
  </si>
  <si>
    <t>FuelAtHome</t>
  </si>
  <si>
    <t>ReturnsDaily</t>
  </si>
  <si>
    <t>Within50</t>
  </si>
  <si>
    <t>TowMoreThan100</t>
  </si>
  <si>
    <t>AtWeightLimit</t>
  </si>
  <si>
    <t>NotOregon</t>
  </si>
  <si>
    <t>Parked8</t>
  </si>
  <si>
    <t>GPS</t>
  </si>
  <si>
    <t>AllWheelDrive</t>
  </si>
  <si>
    <t>Backup</t>
  </si>
  <si>
    <t>2010older</t>
  </si>
  <si>
    <t>Retrofitted</t>
  </si>
  <si>
    <t>YearsKept</t>
  </si>
  <si>
    <t>Owner</t>
  </si>
  <si>
    <t>AnalysisStart</t>
  </si>
  <si>
    <t>AnalysisEnd</t>
  </si>
  <si>
    <t>[Select a facility]</t>
  </si>
  <si>
    <t>[Select an option]</t>
  </si>
  <si>
    <t>Vehicle VIN Information</t>
  </si>
  <si>
    <t>Please list the VIN for each vehicle reported on this reporting form.</t>
  </si>
  <si>
    <t>#</t>
  </si>
  <si>
    <t>Dropdown Options used in multiple places</t>
  </si>
  <si>
    <t>Text if no selection has been made, in dropdown where user can't enter own text</t>
  </si>
  <si>
    <t>Text if no selection has been made, in dropdown where user can enter own text instead of choosing an existing option</t>
  </si>
  <si>
    <t>Text if not applicable</t>
  </si>
  <si>
    <t>Text if Other, type answer in this field</t>
  </si>
  <si>
    <t>Text if Other, type answer in comments field</t>
  </si>
  <si>
    <t>Yes No NA</t>
  </si>
  <si>
    <t>Yes No</t>
  </si>
  <si>
    <t>Percentages</t>
  </si>
  <si>
    <t>N/A</t>
  </si>
  <si>
    <t>Other, please type your answer here</t>
  </si>
  <si>
    <t>Other, please specify in comments field</t>
  </si>
  <si>
    <t>Yes</t>
  </si>
  <si>
    <t>No</t>
  </si>
  <si>
    <t>Dropdown Options used in Organization worksheet</t>
  </si>
  <si>
    <t>Row</t>
  </si>
  <si>
    <t>Row 8</t>
  </si>
  <si>
    <t>Row 18</t>
  </si>
  <si>
    <t>Row 20</t>
  </si>
  <si>
    <t>Row 26</t>
  </si>
  <si>
    <t>Row 28</t>
  </si>
  <si>
    <t>Row 29</t>
  </si>
  <si>
    <t>Row 30</t>
  </si>
  <si>
    <t>Row 33</t>
  </si>
  <si>
    <t>Question text</t>
  </si>
  <si>
    <t xml:space="preserve">For non-governmental entities, identify the total annual revenue for the entity in the United States for 2021.  Respond by selecting the range in millions of dollars </t>
  </si>
  <si>
    <t xml:space="preserve">Identify the number of entities with whom you had a contract to deliver items or to perform work in Oregon using vehicles over 8,500 lbs. GVWR in 2021 to serve your customers while representing your entity's brand. </t>
  </si>
  <si>
    <t>Number of subhaulers you contracted with in Oregon to transport goods or other property.</t>
  </si>
  <si>
    <t>Estimate the number of vehicles operated by your subhaulers on your behalf in Oregon</t>
  </si>
  <si>
    <t>Estimate the number of vehicles operated by subhaulers that operated under your motor carrier authority in Oregon</t>
  </si>
  <si>
    <t>In 2021, how many vehicles did your entity own and operate in Oregon that do not have a home base in Oregon. (Enter the number)</t>
  </si>
  <si>
    <t>Free text allowed?</t>
  </si>
  <si>
    <t>Government Agency</t>
  </si>
  <si>
    <t>1-10</t>
  </si>
  <si>
    <t>Private Company</t>
  </si>
  <si>
    <t>Tribal</t>
  </si>
  <si>
    <t>Less than $10M</t>
  </si>
  <si>
    <t>11-20</t>
  </si>
  <si>
    <t>0</t>
  </si>
  <si>
    <t>Federal</t>
  </si>
  <si>
    <t>$10-$49M</t>
  </si>
  <si>
    <t>20-50</t>
  </si>
  <si>
    <t>$50-$99M</t>
  </si>
  <si>
    <t>More than 50</t>
  </si>
  <si>
    <t>County</t>
  </si>
  <si>
    <t>$100-$499M</t>
  </si>
  <si>
    <t>20-99</t>
  </si>
  <si>
    <t>Regional Government</t>
  </si>
  <si>
    <t>$500-$999M</t>
  </si>
  <si>
    <t>100-500</t>
  </si>
  <si>
    <t>More than $1000M</t>
  </si>
  <si>
    <t>More than 500</t>
  </si>
  <si>
    <t>Dropdown Options used in Facilities worksheet</t>
  </si>
  <si>
    <t>column</t>
  </si>
  <si>
    <t>Column H</t>
  </si>
  <si>
    <t>Column I</t>
  </si>
  <si>
    <t>Column Q-W</t>
  </si>
  <si>
    <t>Trailer Type Pulled</t>
  </si>
  <si>
    <t>Administrative/office building</t>
  </si>
  <si>
    <t>Leased</t>
  </si>
  <si>
    <t>Distribution center/warehouse</t>
  </si>
  <si>
    <t>Owned</t>
  </si>
  <si>
    <t>Hotel/motel/resort</t>
  </si>
  <si>
    <t>Manufacturer/factory/plant</t>
  </si>
  <si>
    <t>Medical/hospital/care</t>
  </si>
  <si>
    <t>Multi-building campus/base</t>
  </si>
  <si>
    <t>Restaurant</t>
  </si>
  <si>
    <t>Service center</t>
  </si>
  <si>
    <t>Store</t>
  </si>
  <si>
    <t>Truck/equipment yard</t>
  </si>
  <si>
    <t>Any Other Facility Type</t>
  </si>
  <si>
    <t>Dropdown Options used in Vehicles worksheet</t>
  </si>
  <si>
    <t>Column B</t>
  </si>
  <si>
    <t>Column C</t>
  </si>
  <si>
    <t>Column D</t>
  </si>
  <si>
    <t>Column E</t>
  </si>
  <si>
    <t>Column AC</t>
  </si>
  <si>
    <t>Beverage Truck</t>
  </si>
  <si>
    <t>Regional Shipping</t>
  </si>
  <si>
    <t>Class 2B-3 (8,501 - 14,000lbs)</t>
  </si>
  <si>
    <t>Boom/Bucket</t>
  </si>
  <si>
    <t>Drayage</t>
  </si>
  <si>
    <t>Class 4-6 Trucks (14,001 lbs - 26,000 lbs)</t>
  </si>
  <si>
    <t>Dispatched</t>
  </si>
  <si>
    <t>Box Reefer</t>
  </si>
  <si>
    <t>Long-Haul Trucking</t>
  </si>
  <si>
    <t>Class 7-8 (greater than 26,000lbs)</t>
  </si>
  <si>
    <t>Box Dry Van</t>
  </si>
  <si>
    <t>Parcel Delivery</t>
  </si>
  <si>
    <t>Bus-Shuttle</t>
  </si>
  <si>
    <t>Transit</t>
  </si>
  <si>
    <t>Biodiesel</t>
  </si>
  <si>
    <t>Bus-Other</t>
  </si>
  <si>
    <t>Refuse/waste vehicle</t>
  </si>
  <si>
    <t>Renewable diesel</t>
  </si>
  <si>
    <t>Car/Suv</t>
  </si>
  <si>
    <t>School bus</t>
  </si>
  <si>
    <t>Propane</t>
  </si>
  <si>
    <t>Car Carrier</t>
  </si>
  <si>
    <t>Food or Beverage Distribution</t>
  </si>
  <si>
    <t>Concrete Mixer</t>
  </si>
  <si>
    <t>Towing</t>
  </si>
  <si>
    <t>Concrete Pump</t>
  </si>
  <si>
    <t>Shuttle Service</t>
  </si>
  <si>
    <t>Crane</t>
  </si>
  <si>
    <t>Cargo Handling</t>
  </si>
  <si>
    <t>Drill Rig</t>
  </si>
  <si>
    <t>Construction</t>
  </si>
  <si>
    <t>Dump</t>
  </si>
  <si>
    <t>Agriculture</t>
  </si>
  <si>
    <t>Flatbed Or Stake Bed</t>
  </si>
  <si>
    <t>Garbage Front Loader</t>
  </si>
  <si>
    <t>Garbage Side Loader</t>
  </si>
  <si>
    <t>Garbage Packer</t>
  </si>
  <si>
    <t>Garbage Roll-Off</t>
  </si>
  <si>
    <t>Pickup Bed</t>
  </si>
  <si>
    <t>Service Body</t>
  </si>
  <si>
    <t>Sweeper</t>
  </si>
  <si>
    <t>Tank</t>
  </si>
  <si>
    <t>Tractor Day Cab</t>
  </si>
  <si>
    <t>Tractor Sleeper Cab</t>
  </si>
  <si>
    <t>Tow</t>
  </si>
  <si>
    <t>Truck Refrigerated Unit</t>
  </si>
  <si>
    <t>Vacuum</t>
  </si>
  <si>
    <t>Water</t>
  </si>
  <si>
    <t>Van-Cargo</t>
  </si>
  <si>
    <t>Van-Step</t>
  </si>
  <si>
    <t>Van-Passenger</t>
  </si>
  <si>
    <t>On-Road Yard Tractor</t>
  </si>
  <si>
    <t>Off-Road Yard Tractor</t>
  </si>
  <si>
    <t>Spreadsheet Version Information</t>
  </si>
  <si>
    <t>2.0</t>
  </si>
  <si>
    <t>version number</t>
  </si>
  <si>
    <t>last updated</t>
  </si>
  <si>
    <t>version number text</t>
  </si>
  <si>
    <t xml:space="preserve">An entity is exempt
if they are: </t>
  </si>
  <si>
    <t>For lines 27 through 29: If your organization has motor carrier or broker authority and contracts with subhaulers to serve your customers, please select the appropriate bin for the questions below for the year 2022; if you do not have motor carrier or broker authority, mark 'N/A'.</t>
  </si>
  <si>
    <r>
      <t xml:space="preserve">Please note the "#" column will autofill as VINs are added.
</t>
    </r>
    <r>
      <rPr>
        <b/>
        <sz val="11"/>
        <rFont val="Calibri"/>
        <family val="2"/>
        <scheme val="minor"/>
      </rPr>
      <t>Note</t>
    </r>
    <r>
      <rPr>
        <sz val="11"/>
        <rFont val="Calibri"/>
        <family val="2"/>
        <scheme val="minor"/>
      </rPr>
      <t xml:space="preserve">: Column B allows for up to 625 VIN entries. Entities reporting more than 625 VINs may submit a separate spreadsheet with their reporting template, but should note it in their email submission.
</t>
    </r>
    <r>
      <rPr>
        <b/>
        <sz val="11"/>
        <rFont val="Calibri"/>
        <family val="2"/>
        <scheme val="minor"/>
      </rPr>
      <t>Note:</t>
    </r>
    <r>
      <rPr>
        <sz val="11"/>
        <rFont val="Calibri"/>
        <family val="2"/>
        <scheme val="minor"/>
      </rPr>
      <t xml:space="preserve"> Entities reporting VINs from home bases outside New York should clearly identify those VINs or submit them in a separate spreadsheet.</t>
    </r>
  </si>
  <si>
    <t>In 2022, how many vehicles did your entity own and operate in New York that do not have a home base in New York? (Enter the number)</t>
  </si>
  <si>
    <t>k</t>
  </si>
  <si>
    <t>Column1</t>
  </si>
  <si>
    <t>Utility Provider</t>
  </si>
  <si>
    <t>05/03/2023</t>
  </si>
  <si>
    <r>
      <t xml:space="preserve">For line 33: If your organization has one or more home bases outside New York, enter the number of vehicles associated with those home bases. </t>
    </r>
    <r>
      <rPr>
        <b/>
        <sz val="11"/>
        <rFont val="Arial"/>
        <family val="2"/>
      </rPr>
      <t>Vehicles from out-of-state home bases that accrue a majority of their annual miles in New York must be reported</t>
    </r>
    <r>
      <rPr>
        <sz val="11"/>
        <rFont val="Arial"/>
        <family val="2"/>
      </rPr>
      <t xml:space="preserve"> as part of the New York headquarters or the out-of-state home base where the vehicles' operation is managed. Information on the out-of-state home base should be reported on the ‘Facilities’ tab, with related vehicle information on the ‘Vehicles’ tab. VINs associated with out-of-state home bases should be clearly identified or provided in a separate Excel file.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</si>
</sst>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sz val="11"/>
      <color theme="1"/>
      <name val="Arial"/>
      <family val="2"/>
    </font>
    <font>
      <b/>
      <sz val="11"/>
      <color theme="1"/>
      <name val="Arial"/>
      <family val="2"/>
    </font>
    <font>
      <sz val="11"/>
      <name val="Arial"/>
      <family val="2"/>
    </font>
    <font>
      <sz val="11"/>
      <color rgb="FFFF0000"/>
      <name val="Calibri"/>
      <family val="2"/>
      <scheme val="minor"/>
    </font>
    <font>
      <sz val="8"/>
      <name val="Calibri"/>
      <family val="2"/>
      <scheme val="minor"/>
    </font>
    <font>
      <sz val="11"/>
      <name val="Calibri"/>
      <family val="2"/>
      <scheme val="minor"/>
    </font>
    <font>
      <u/>
      <sz val="11"/>
      <color theme="10"/>
      <name val="Calibri"/>
      <family val="2"/>
      <scheme val="minor"/>
    </font>
    <font>
      <b/>
      <sz val="14"/>
      <color theme="1"/>
      <name val="Calibri"/>
      <family val="2"/>
      <scheme val="minor"/>
    </font>
    <font>
      <b/>
      <sz val="20"/>
      <color theme="1"/>
      <name val="Calibri"/>
      <family val="2"/>
      <scheme val="minor"/>
    </font>
    <font>
      <b/>
      <sz val="22"/>
      <color theme="1"/>
      <name val="Arial"/>
      <family val="2"/>
    </font>
    <font>
      <b/>
      <sz val="11"/>
      <color rgb="FF000000"/>
      <name val="Arial"/>
      <charset val="1"/>
    </font>
    <font>
      <sz val="11"/>
      <color rgb="FF000000"/>
      <name val="Arial"/>
      <family val="2"/>
    </font>
    <font>
      <b/>
      <sz val="11"/>
      <name val="Calibri"/>
      <family val="2"/>
      <scheme val="minor"/>
    </font>
    <font>
      <b/>
      <sz val="11"/>
      <color theme="1"/>
      <name val="Arial"/>
    </font>
    <font>
      <sz val="11"/>
      <color theme="1"/>
      <name val="Arial"/>
    </font>
    <font>
      <sz val="11"/>
      <color rgb="FF000000"/>
      <name val="Arial"/>
    </font>
    <font>
      <b/>
      <sz val="11"/>
      <color rgb="FF000000"/>
      <name val="Arial"/>
    </font>
    <font>
      <b/>
      <sz val="14"/>
      <name val="Calibri"/>
      <family val="2"/>
      <scheme val="minor"/>
    </font>
    <font>
      <b/>
      <sz val="12"/>
      <name val="Calibri"/>
      <family val="2"/>
    </font>
    <font>
      <u/>
      <sz val="11"/>
      <color theme="10"/>
      <name val="Arial"/>
      <family val="2"/>
    </font>
    <font>
      <u/>
      <sz val="11"/>
      <color rgb="FF0563C1"/>
      <name val="Arial"/>
      <family val="2"/>
    </font>
    <font>
      <b/>
      <sz val="14"/>
      <color theme="1"/>
      <name val="Arial"/>
      <family val="2"/>
    </font>
    <font>
      <sz val="14"/>
      <color theme="1"/>
      <name val="Arial"/>
      <family val="2"/>
    </font>
    <font>
      <b/>
      <sz val="1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837D"/>
        <bgColor indexed="64"/>
      </patternFill>
    </fill>
    <fill>
      <patternFill patternType="solid">
        <fgColor theme="9" tint="0.79998168889431442"/>
        <bgColor indexed="64"/>
      </patternFill>
    </fill>
    <fill>
      <patternFill patternType="solid">
        <fgColor theme="0"/>
        <bgColor indexed="64"/>
      </patternFill>
    </fill>
    <fill>
      <patternFill patternType="solid">
        <fgColor rgb="FFD9E1F2"/>
        <bgColor indexed="64"/>
      </patternFill>
    </fill>
    <fill>
      <patternFill patternType="solid">
        <fgColor rgb="FFFFFFFF"/>
        <bgColor indexed="64"/>
      </patternFill>
    </fill>
    <fill>
      <patternFill patternType="solid">
        <fgColor rgb="FFF8CBAD"/>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diagonal/>
    </border>
    <border>
      <left/>
      <right/>
      <top style="thin">
        <color theme="0"/>
      </top>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style="medium">
        <color rgb="FF000000"/>
      </left>
      <right/>
      <top style="medium">
        <color rgb="FF000000"/>
      </top>
      <bottom style="thin">
        <color indexed="64"/>
      </bottom>
      <diagonal/>
    </border>
    <border>
      <left/>
      <right style="medium">
        <color rgb="FF000000"/>
      </right>
      <top style="medium">
        <color rgb="FF000000"/>
      </top>
      <bottom style="thin">
        <color indexed="64"/>
      </bottom>
      <diagonal/>
    </border>
    <border>
      <left style="thin">
        <color indexed="64"/>
      </left>
      <right style="medium">
        <color rgb="FF000000"/>
      </right>
      <top style="thin">
        <color indexed="64"/>
      </top>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style="medium">
        <color rgb="FF000000"/>
      </left>
      <right style="thin">
        <color indexed="64"/>
      </right>
      <top/>
      <bottom style="thin">
        <color indexed="64"/>
      </bottom>
      <diagonal/>
    </border>
    <border>
      <left style="medium">
        <color rgb="FF000000"/>
      </left>
      <right style="thin">
        <color indexed="64"/>
      </right>
      <top/>
      <bottom style="medium">
        <color rgb="FF000000"/>
      </bottom>
      <diagonal/>
    </border>
    <border>
      <left style="thin">
        <color indexed="64"/>
      </left>
      <right style="medium">
        <color rgb="FF000000"/>
      </right>
      <top/>
      <bottom style="medium">
        <color rgb="FF000000"/>
      </bottom>
      <diagonal/>
    </border>
    <border>
      <left/>
      <right/>
      <top style="thin">
        <color theme="0"/>
      </top>
      <bottom style="thin">
        <color theme="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top style="thin">
        <color indexed="64"/>
      </top>
      <bottom/>
      <diagonal/>
    </border>
    <border>
      <left style="medium">
        <color rgb="FF000000"/>
      </left>
      <right/>
      <top/>
      <bottom/>
      <diagonal/>
    </border>
    <border>
      <left style="thin">
        <color rgb="FF000000"/>
      </left>
      <right style="medium">
        <color rgb="FF000000"/>
      </right>
      <top style="thin">
        <color rgb="FF000000"/>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179">
    <xf numFmtId="0" fontId="0" fillId="0" borderId="0" xfId="0"/>
    <xf numFmtId="0" fontId="0" fillId="0" borderId="0" xfId="0" applyAlignment="1">
      <alignment wrapText="1"/>
    </xf>
    <xf numFmtId="0" fontId="3" fillId="0" borderId="0" xfId="0" applyFont="1" applyAlignment="1">
      <alignment wrapText="1"/>
    </xf>
    <xf numFmtId="0" fontId="3" fillId="0" borderId="0" xfId="0" applyFont="1" applyAlignment="1">
      <alignment horizontal="left" wrapText="1" indent="1"/>
    </xf>
    <xf numFmtId="0" fontId="2" fillId="2" borderId="0" xfId="0" applyFont="1" applyFill="1"/>
    <xf numFmtId="0" fontId="2" fillId="0" borderId="0" xfId="0" applyFont="1" applyAlignment="1">
      <alignment vertical="center"/>
    </xf>
    <xf numFmtId="0" fontId="2" fillId="0" borderId="0" xfId="0" applyFont="1" applyAlignment="1">
      <alignment vertical="center" wrapText="1"/>
    </xf>
    <xf numFmtId="49" fontId="0" fillId="0" borderId="0" xfId="0" applyNumberFormat="1" applyAlignment="1">
      <alignment horizontal="left" vertical="center"/>
    </xf>
    <xf numFmtId="49" fontId="0" fillId="0" borderId="0" xfId="0" applyNumberFormat="1"/>
    <xf numFmtId="0" fontId="0" fillId="0" borderId="0" xfId="0" quotePrefix="1"/>
    <xf numFmtId="0" fontId="0" fillId="0" borderId="0" xfId="0" applyNumberFormat="1" applyAlignment="1">
      <alignment horizontal="left" vertical="center"/>
    </xf>
    <xf numFmtId="0" fontId="2" fillId="0" borderId="0" xfId="0" applyFont="1" applyFill="1"/>
    <xf numFmtId="49" fontId="0" fillId="0" borderId="0" xfId="0" quotePrefix="1" applyNumberFormat="1"/>
    <xf numFmtId="0" fontId="5" fillId="3" borderId="10"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6" fillId="3" borderId="1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6" borderId="21" xfId="0" applyFont="1" applyFill="1" applyBorder="1" applyAlignment="1">
      <alignment horizontal="center" vertical="center" wrapText="1"/>
    </xf>
    <xf numFmtId="9" fontId="0" fillId="0" borderId="0" xfId="0" applyNumberFormat="1"/>
    <xf numFmtId="0" fontId="2"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applyAlignment="1">
      <alignment horizontal="center" vertical="center" wrapText="1"/>
    </xf>
    <xf numFmtId="0" fontId="6" fillId="7" borderId="23"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2" fillId="0" borderId="0" xfId="0" applyFont="1" applyFill="1" applyAlignment="1">
      <alignment vertical="center" wrapText="1"/>
    </xf>
    <xf numFmtId="0" fontId="5" fillId="0" borderId="11"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7" fillId="4" borderId="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5" fillId="0" borderId="4" xfId="0" applyFont="1" applyBorder="1" applyProtection="1">
      <protection locked="0"/>
    </xf>
    <xf numFmtId="0" fontId="5" fillId="0" borderId="1" xfId="0" applyFont="1" applyBorder="1" applyProtection="1">
      <protection locked="0"/>
    </xf>
    <xf numFmtId="0" fontId="5" fillId="0" borderId="1" xfId="0" applyFont="1" applyBorder="1" applyAlignment="1" applyProtection="1">
      <alignment wrapText="1"/>
      <protection locked="0"/>
    </xf>
    <xf numFmtId="9" fontId="5" fillId="0" borderId="5" xfId="1" applyFont="1" applyBorder="1" applyAlignment="1" applyProtection="1">
      <alignment wrapText="1"/>
      <protection locked="0"/>
    </xf>
    <xf numFmtId="0" fontId="5" fillId="0" borderId="8" xfId="0" applyFont="1" applyBorder="1" applyProtection="1">
      <protection locked="0"/>
    </xf>
    <xf numFmtId="0" fontId="5" fillId="0" borderId="3" xfId="0" applyFont="1" applyBorder="1" applyProtection="1">
      <protection locked="0"/>
    </xf>
    <xf numFmtId="9" fontId="5" fillId="0" borderId="9" xfId="1" applyFont="1" applyBorder="1" applyAlignment="1" applyProtection="1">
      <alignment wrapText="1"/>
      <protection locked="0"/>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10" fillId="0" borderId="0" xfId="0" applyFont="1"/>
    <xf numFmtId="0" fontId="5" fillId="0" borderId="14"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9" fontId="5" fillId="0" borderId="1" xfId="1" applyFont="1" applyBorder="1" applyAlignment="1" applyProtection="1">
      <alignment horizontal="center" vertical="center" wrapText="1"/>
      <protection locked="0"/>
    </xf>
    <xf numFmtId="9" fontId="5" fillId="0" borderId="14" xfId="1" applyFont="1" applyBorder="1" applyAlignment="1" applyProtection="1">
      <alignment horizontal="center" vertical="center" wrapText="1"/>
      <protection locked="0"/>
    </xf>
    <xf numFmtId="9" fontId="5" fillId="0" borderId="5" xfId="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9" fontId="5" fillId="0" borderId="14" xfId="0" applyNumberFormat="1" applyFont="1" applyBorder="1" applyAlignment="1" applyProtection="1">
      <alignment horizontal="center" vertical="center" wrapText="1"/>
      <protection locked="0"/>
    </xf>
    <xf numFmtId="9" fontId="5" fillId="0" borderId="1" xfId="0" applyNumberFormat="1" applyFont="1" applyBorder="1" applyAlignment="1" applyProtection="1">
      <alignment horizontal="center" vertical="center" wrapText="1"/>
      <protection locked="0"/>
    </xf>
    <xf numFmtId="9" fontId="5" fillId="0" borderId="4" xfId="0" applyNumberFormat="1" applyFont="1" applyBorder="1" applyAlignment="1" applyProtection="1">
      <alignment horizontal="center" vertical="center" wrapText="1"/>
      <protection locked="0"/>
    </xf>
    <xf numFmtId="9" fontId="5" fillId="0" borderId="15" xfId="0" applyNumberFormat="1" applyFont="1" applyBorder="1" applyAlignment="1" applyProtection="1">
      <alignment horizontal="center" vertical="center" wrapText="1"/>
      <protection locked="0"/>
    </xf>
    <xf numFmtId="9" fontId="5" fillId="0" borderId="18" xfId="0" applyNumberFormat="1" applyFont="1" applyBorder="1" applyAlignment="1" applyProtection="1">
      <alignment horizontal="center" vertical="center" wrapText="1"/>
      <protection locked="0"/>
    </xf>
    <xf numFmtId="9" fontId="5" fillId="0" borderId="22" xfId="0" applyNumberFormat="1" applyFont="1" applyBorder="1" applyAlignment="1" applyProtection="1">
      <alignment horizontal="center" vertical="center" wrapText="1"/>
      <protection locked="0"/>
    </xf>
    <xf numFmtId="9" fontId="5" fillId="0" borderId="24" xfId="0" applyNumberFormat="1" applyFont="1" applyBorder="1" applyAlignment="1" applyProtection="1">
      <alignment horizontal="center" vertical="center" wrapText="1"/>
      <protection locked="0"/>
    </xf>
    <xf numFmtId="9" fontId="5" fillId="0" borderId="19" xfId="0" applyNumberFormat="1" applyFont="1" applyBorder="1" applyAlignment="1" applyProtection="1">
      <alignment horizontal="center" vertical="center" wrapText="1"/>
      <protection locked="0"/>
    </xf>
    <xf numFmtId="0" fontId="5" fillId="0" borderId="5" xfId="0" applyFont="1" applyBorder="1" applyAlignment="1" applyProtection="1">
      <alignment wrapText="1"/>
      <protection locked="0"/>
    </xf>
    <xf numFmtId="0" fontId="11" fillId="0" borderId="15" xfId="2" applyBorder="1" applyAlignment="1" applyProtection="1">
      <alignment horizontal="left" vertical="center" wrapText="1"/>
      <protection locked="0"/>
    </xf>
    <xf numFmtId="0" fontId="11" fillId="0" borderId="0" xfId="2"/>
    <xf numFmtId="0" fontId="11" fillId="0" borderId="1" xfId="2" applyBorder="1" applyProtection="1">
      <protection locked="0"/>
    </xf>
    <xf numFmtId="0" fontId="0" fillId="4" borderId="1" xfId="0" applyFill="1" applyBorder="1" applyProtection="1">
      <protection locked="0"/>
    </xf>
    <xf numFmtId="0" fontId="0" fillId="0" borderId="1" xfId="0" applyBorder="1" applyProtection="1">
      <protection locked="0"/>
    </xf>
    <xf numFmtId="0" fontId="0" fillId="11" borderId="1" xfId="0" applyFill="1" applyBorder="1" applyProtection="1">
      <protection locked="0"/>
    </xf>
    <xf numFmtId="0" fontId="10" fillId="3" borderId="1" xfId="0" applyFont="1" applyFill="1" applyBorder="1" applyAlignment="1" applyProtection="1">
      <alignment horizontal="center" vertical="center"/>
    </xf>
    <xf numFmtId="0" fontId="10" fillId="4" borderId="1" xfId="0" applyFont="1" applyFill="1" applyBorder="1" applyProtection="1"/>
    <xf numFmtId="0" fontId="10" fillId="0" borderId="1" xfId="0" applyFont="1" applyBorder="1" applyAlignment="1" applyProtection="1">
      <alignment vertical="center"/>
    </xf>
    <xf numFmtId="0" fontId="10" fillId="11" borderId="1" xfId="0" applyFont="1" applyFill="1" applyBorder="1" applyAlignment="1" applyProtection="1">
      <alignment vertical="center"/>
    </xf>
    <xf numFmtId="0" fontId="0" fillId="3" borderId="1" xfId="0" applyFill="1" applyBorder="1" applyProtection="1"/>
    <xf numFmtId="0" fontId="2" fillId="0" borderId="0" xfId="0" applyFont="1"/>
    <xf numFmtId="0" fontId="6" fillId="3" borderId="5" xfId="0" applyFont="1" applyFill="1" applyBorder="1" applyAlignment="1">
      <alignment horizontal="center" vertical="center" wrapText="1"/>
    </xf>
    <xf numFmtId="0" fontId="6" fillId="12" borderId="0" xfId="0" applyFont="1" applyFill="1" applyBorder="1" applyAlignment="1">
      <alignment vertical="center" wrapText="1"/>
    </xf>
    <xf numFmtId="0" fontId="5" fillId="14" borderId="15" xfId="0" applyFont="1" applyFill="1" applyBorder="1" applyAlignment="1" applyProtection="1">
      <alignment horizontal="left" vertical="center" wrapText="1"/>
      <protection locked="0"/>
    </xf>
    <xf numFmtId="0" fontId="6" fillId="7" borderId="2"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11" fillId="0" borderId="43" xfId="2" applyBorder="1" applyAlignment="1">
      <alignment horizontal="left"/>
    </xf>
    <xf numFmtId="0" fontId="0" fillId="14" borderId="0" xfId="0" applyFill="1"/>
    <xf numFmtId="0" fontId="13" fillId="14" borderId="25" xfId="0" applyFont="1" applyFill="1" applyBorder="1" applyAlignment="1"/>
    <xf numFmtId="0" fontId="0" fillId="14" borderId="26" xfId="0" applyFill="1" applyBorder="1" applyAlignment="1">
      <alignment wrapText="1"/>
    </xf>
    <xf numFmtId="0" fontId="0" fillId="14" borderId="0" xfId="0" applyFill="1" applyBorder="1"/>
    <xf numFmtId="0" fontId="5" fillId="14" borderId="0" xfId="0" applyFont="1" applyFill="1" applyBorder="1" applyAlignment="1">
      <alignment horizontal="left" vertical="center"/>
    </xf>
    <xf numFmtId="0" fontId="17" fillId="14" borderId="27" xfId="2" applyFont="1" applyFill="1" applyBorder="1" applyAlignment="1">
      <alignment wrapText="1"/>
    </xf>
    <xf numFmtId="0" fontId="19" fillId="14" borderId="26" xfId="0" applyFont="1" applyFill="1" applyBorder="1" applyAlignment="1">
      <alignment wrapText="1"/>
    </xf>
    <xf numFmtId="0" fontId="4" fillId="14" borderId="0" xfId="0" applyFont="1" applyFill="1" applyBorder="1" applyAlignment="1">
      <alignment horizontal="left" vertical="center"/>
    </xf>
    <xf numFmtId="0" fontId="3" fillId="14" borderId="0" xfId="0" applyFont="1" applyFill="1" applyBorder="1" applyAlignment="1">
      <alignment horizontal="center" vertical="center" wrapText="1"/>
    </xf>
    <xf numFmtId="0" fontId="4" fillId="14" borderId="0" xfId="0" applyFont="1" applyFill="1" applyBorder="1" applyAlignment="1">
      <alignment horizontal="center" vertical="center" wrapText="1"/>
    </xf>
    <xf numFmtId="0" fontId="3" fillId="14" borderId="0" xfId="0" applyFont="1" applyFill="1" applyAlignment="1">
      <alignment wrapText="1"/>
    </xf>
    <xf numFmtId="0" fontId="5" fillId="14" borderId="0" xfId="0" applyFont="1" applyFill="1" applyAlignment="1">
      <alignment wrapText="1"/>
    </xf>
    <xf numFmtId="0" fontId="2" fillId="0" borderId="18" xfId="0" applyFont="1" applyBorder="1" applyAlignment="1">
      <alignment horizontal="center" vertical="center"/>
    </xf>
    <xf numFmtId="0" fontId="5" fillId="0" borderId="19" xfId="0" applyFont="1" applyBorder="1" applyAlignment="1">
      <alignment horizontal="left" vertical="center" wrapText="1"/>
    </xf>
    <xf numFmtId="0" fontId="3" fillId="14" borderId="0" xfId="0" applyFont="1" applyFill="1" applyAlignment="1">
      <alignment horizontal="left" wrapText="1" indent="1"/>
    </xf>
    <xf numFmtId="0" fontId="0" fillId="14" borderId="0" xfId="0" applyFill="1" applyAlignment="1">
      <alignment wrapText="1"/>
    </xf>
    <xf numFmtId="0" fontId="5" fillId="14" borderId="0" xfId="0" applyFont="1" applyFill="1"/>
    <xf numFmtId="0" fontId="8" fillId="14" borderId="0" xfId="0" applyFont="1" applyFill="1"/>
    <xf numFmtId="0" fontId="10" fillId="14" borderId="0" xfId="0" applyFont="1" applyFill="1"/>
    <xf numFmtId="0" fontId="10" fillId="14" borderId="0" xfId="0" applyFont="1" applyFill="1" applyProtection="1"/>
    <xf numFmtId="0" fontId="4" fillId="14" borderId="0" xfId="0" applyFont="1" applyFill="1" applyProtection="1"/>
    <xf numFmtId="0" fontId="0" fillId="14" borderId="0" xfId="0" applyFill="1" applyProtection="1"/>
    <xf numFmtId="0" fontId="23" fillId="0" borderId="0" xfId="0" applyFont="1"/>
    <xf numFmtId="0" fontId="24" fillId="0" borderId="43" xfId="2" applyFont="1" applyBorder="1" applyAlignment="1">
      <alignment horizontal="left"/>
    </xf>
    <xf numFmtId="0" fontId="0" fillId="0" borderId="0" xfId="0" applyAlignment="1" applyProtection="1">
      <alignment wrapText="1"/>
      <protection locked="0"/>
    </xf>
    <xf numFmtId="0" fontId="5" fillId="13" borderId="14"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5" xfId="0" applyFont="1" applyFill="1" applyBorder="1" applyAlignment="1">
      <alignment horizontal="center" wrapText="1"/>
    </xf>
    <xf numFmtId="0" fontId="10" fillId="14" borderId="0" xfId="0" applyFont="1" applyFill="1" applyAlignment="1" applyProtection="1">
      <alignment wrapText="1"/>
    </xf>
    <xf numFmtId="0" fontId="6" fillId="3" borderId="1" xfId="0" applyFont="1" applyFill="1" applyBorder="1" applyAlignment="1">
      <alignment horizontal="center" vertical="center" wrapText="1"/>
    </xf>
    <xf numFmtId="0" fontId="12" fillId="14" borderId="0" xfId="0" applyFont="1" applyFill="1" applyBorder="1" applyAlignment="1">
      <alignment horizontal="left" wrapText="1"/>
    </xf>
    <xf numFmtId="0" fontId="12" fillId="14" borderId="28" xfId="0" applyFont="1" applyFill="1" applyBorder="1" applyAlignment="1">
      <alignment horizontal="left" wrapText="1"/>
    </xf>
    <xf numFmtId="0" fontId="13" fillId="14" borderId="0" xfId="0" applyFont="1" applyFill="1" applyBorder="1" applyAlignment="1">
      <alignment horizontal="left"/>
    </xf>
    <xf numFmtId="0" fontId="13" fillId="14" borderId="28" xfId="0" applyFont="1" applyFill="1" applyBorder="1" applyAlignment="1">
      <alignment horizontal="left"/>
    </xf>
    <xf numFmtId="0" fontId="22" fillId="14" borderId="0" xfId="0" applyFont="1" applyFill="1" applyBorder="1" applyAlignment="1">
      <alignment horizontal="left"/>
    </xf>
    <xf numFmtId="0" fontId="22" fillId="14" borderId="28" xfId="0" applyFont="1" applyFill="1" applyBorder="1" applyAlignment="1">
      <alignment horizontal="left"/>
    </xf>
    <xf numFmtId="0" fontId="14" fillId="0" borderId="25" xfId="0" quotePrefix="1" applyFont="1" applyBorder="1" applyAlignment="1">
      <alignment horizontal="left" vertical="center" wrapText="1"/>
    </xf>
    <xf numFmtId="0" fontId="6" fillId="0" borderId="25" xfId="0" applyFont="1" applyBorder="1" applyAlignment="1">
      <alignment horizontal="left" vertical="center" wrapText="1"/>
    </xf>
    <xf numFmtId="49" fontId="5" fillId="0" borderId="15" xfId="0" applyNumberFormat="1" applyFont="1" applyBorder="1" applyAlignment="1">
      <alignment horizontal="left" vertical="center" wrapText="1"/>
    </xf>
    <xf numFmtId="0" fontId="6" fillId="0" borderId="14" xfId="0" applyFont="1" applyBorder="1" applyAlignment="1">
      <alignment horizontal="center" vertical="center" wrapText="1"/>
    </xf>
    <xf numFmtId="0" fontId="2" fillId="0" borderId="0" xfId="0" applyFont="1" applyAlignment="1">
      <alignment horizontal="left"/>
    </xf>
    <xf numFmtId="0" fontId="14" fillId="0" borderId="29" xfId="0" quotePrefix="1" applyFont="1" applyBorder="1" applyAlignment="1">
      <alignment horizontal="center" vertical="center" wrapText="1"/>
    </xf>
    <xf numFmtId="0" fontId="26" fillId="2" borderId="33" xfId="0" applyFont="1" applyFill="1" applyBorder="1" applyAlignment="1">
      <alignment horizontal="center" vertical="center"/>
    </xf>
    <xf numFmtId="0" fontId="27" fillId="2" borderId="34" xfId="0" applyFont="1" applyFill="1" applyBorder="1" applyAlignment="1">
      <alignment horizontal="center" vertical="center"/>
    </xf>
    <xf numFmtId="0" fontId="5" fillId="0" borderId="30" xfId="0" applyFont="1" applyBorder="1" applyAlignment="1">
      <alignment horizontal="left" wrapText="1"/>
    </xf>
    <xf numFmtId="0" fontId="5" fillId="0" borderId="0" xfId="0" applyFont="1" applyBorder="1" applyAlignment="1">
      <alignment horizontal="left" wrapText="1"/>
    </xf>
    <xf numFmtId="0" fontId="15" fillId="8" borderId="0" xfId="0" applyFont="1" applyFill="1" applyBorder="1" applyAlignment="1">
      <alignment horizontal="center" vertical="center" wrapText="1"/>
    </xf>
    <xf numFmtId="0" fontId="5" fillId="9" borderId="39" xfId="0" applyFont="1" applyFill="1" applyBorder="1" applyAlignment="1">
      <alignment horizontal="left" vertical="center" wrapText="1"/>
    </xf>
    <xf numFmtId="0" fontId="5" fillId="9" borderId="40" xfId="0" applyFont="1" applyFill="1" applyBorder="1" applyAlignment="1">
      <alignment horizontal="left" vertical="center" wrapText="1"/>
    </xf>
    <xf numFmtId="49" fontId="5" fillId="0" borderId="11" xfId="0" applyNumberFormat="1" applyFont="1" applyBorder="1" applyAlignment="1">
      <alignment horizontal="left" vertical="center" wrapText="1"/>
    </xf>
    <xf numFmtId="0" fontId="6"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Alignment="1">
      <alignment horizontal="center" vertical="center" wrapText="1"/>
    </xf>
    <xf numFmtId="0" fontId="16" fillId="9" borderId="10"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19" fillId="0" borderId="27" xfId="0" applyFont="1" applyBorder="1" applyAlignment="1">
      <alignment horizontal="center" vertical="center" wrapText="1"/>
    </xf>
    <xf numFmtId="0" fontId="19" fillId="0" borderId="26" xfId="0" applyFont="1" applyBorder="1" applyAlignment="1">
      <alignment horizontal="center" vertical="center" wrapText="1"/>
    </xf>
    <xf numFmtId="0" fontId="16" fillId="9" borderId="47" xfId="0" applyFont="1" applyFill="1" applyBorder="1" applyAlignment="1">
      <alignment horizontal="left" vertical="center" wrapText="1"/>
    </xf>
    <xf numFmtId="0" fontId="16" fillId="9" borderId="48" xfId="0" applyFont="1" applyFill="1" applyBorder="1" applyAlignment="1">
      <alignment horizontal="left" vertical="center" wrapText="1"/>
    </xf>
    <xf numFmtId="0" fontId="16" fillId="9" borderId="39" xfId="0" applyFont="1" applyFill="1" applyBorder="1" applyAlignment="1">
      <alignment horizontal="left" vertical="center" wrapText="1"/>
    </xf>
    <xf numFmtId="0" fontId="16" fillId="9" borderId="41" xfId="0" applyFont="1" applyFill="1" applyBorder="1" applyAlignment="1">
      <alignment horizontal="left" vertical="center" wrapText="1"/>
    </xf>
    <xf numFmtId="0" fontId="5" fillId="9" borderId="38" xfId="0" applyFont="1" applyFill="1" applyBorder="1" applyAlignment="1">
      <alignment horizontal="left" vertical="center" wrapText="1"/>
    </xf>
    <xf numFmtId="0" fontId="5" fillId="10" borderId="36" xfId="0" applyFont="1" applyFill="1" applyBorder="1" applyAlignment="1">
      <alignment horizontal="left" vertical="center" wrapText="1"/>
    </xf>
    <xf numFmtId="0" fontId="5" fillId="10" borderId="37" xfId="0" applyFont="1" applyFill="1" applyBorder="1" applyAlignment="1">
      <alignment horizontal="left" vertical="center" wrapText="1"/>
    </xf>
    <xf numFmtId="0" fontId="5" fillId="10" borderId="35" xfId="0" applyFont="1" applyFill="1" applyBorder="1" applyAlignment="1">
      <alignment horizontal="left" vertical="center" wrapText="1"/>
    </xf>
    <xf numFmtId="0" fontId="19" fillId="0" borderId="31" xfId="0" applyFont="1" applyBorder="1" applyAlignment="1">
      <alignment horizontal="left" wrapText="1"/>
    </xf>
    <xf numFmtId="0" fontId="19" fillId="0" borderId="32" xfId="0" applyFont="1" applyBorder="1" applyAlignment="1">
      <alignment horizontal="left" wrapText="1"/>
    </xf>
    <xf numFmtId="0" fontId="5" fillId="10" borderId="42" xfId="0" applyFont="1" applyFill="1" applyBorder="1" applyAlignment="1">
      <alignment horizontal="left" vertical="center" wrapText="1"/>
    </xf>
    <xf numFmtId="0" fontId="5" fillId="10" borderId="49" xfId="0" applyFont="1" applyFill="1" applyBorder="1" applyAlignment="1">
      <alignment horizontal="left" vertical="center" wrapText="1"/>
    </xf>
    <xf numFmtId="0" fontId="7" fillId="13" borderId="14" xfId="0" applyFont="1" applyFill="1" applyBorder="1" applyAlignment="1">
      <alignment horizontal="left" vertical="center" wrapText="1"/>
    </xf>
    <xf numFmtId="0" fontId="7" fillId="13" borderId="15" xfId="0" applyFont="1" applyFill="1" applyBorder="1" applyAlignment="1">
      <alignment horizontal="left" vertical="center" wrapText="1"/>
    </xf>
    <xf numFmtId="0" fontId="7" fillId="3" borderId="50" xfId="0" applyFont="1" applyFill="1" applyBorder="1" applyAlignment="1">
      <alignment horizontal="left" vertical="center" wrapText="1"/>
    </xf>
    <xf numFmtId="0" fontId="7" fillId="3" borderId="5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20" fillId="14" borderId="0" xfId="0" applyFont="1" applyFill="1" applyAlignment="1">
      <alignment horizontal="left" wrapText="1"/>
    </xf>
    <xf numFmtId="0" fontId="5" fillId="14" borderId="0" xfId="0" applyFont="1" applyFill="1" applyAlignment="1">
      <alignment horizontal="left" wrapText="1"/>
    </xf>
    <xf numFmtId="0" fontId="6" fillId="3" borderId="1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18" fillId="15" borderId="44" xfId="0" applyFont="1" applyFill="1" applyBorder="1" applyAlignment="1">
      <alignment horizontal="center" vertical="center" wrapText="1"/>
    </xf>
    <xf numFmtId="0" fontId="18" fillId="15" borderId="45" xfId="0" applyFont="1" applyFill="1" applyBorder="1" applyAlignment="1">
      <alignment horizontal="center" vertical="center" wrapText="1"/>
    </xf>
    <xf numFmtId="0" fontId="18" fillId="15" borderId="46" xfId="0" applyFont="1" applyFill="1" applyBorder="1" applyAlignment="1">
      <alignment horizontal="center" vertical="center" wrapText="1"/>
    </xf>
  </cellXfs>
  <cellStyles count="3">
    <cellStyle name="Hyperlink" xfId="2" builtinId="8"/>
    <cellStyle name="Normal" xfId="0" builtinId="0"/>
    <cellStyle name="Percent" xfId="1" builtinId="5"/>
  </cellStyles>
  <dxfs count="103">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numFmt numFmtId="0" formatCode="Genera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alignment horizontal="center" vertical="center" textRotation="0" wrapText="1"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protection locked="0" hidden="0"/>
    </dxf>
    <dxf>
      <border outline="0">
        <bottom style="thin">
          <color indexed="64"/>
        </bottom>
      </border>
    </dxf>
    <dxf>
      <font>
        <strike val="0"/>
        <outline val="0"/>
        <shadow val="0"/>
        <u val="none"/>
        <vertAlign val="baseline"/>
        <sz val="11"/>
        <color auto="1"/>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FF0000"/>
      </font>
    </dxf>
    <dxf>
      <font>
        <color rgb="FFFF0000"/>
      </font>
    </dxf>
  </dxfs>
  <tableStyles count="0" defaultTableStyle="TableStyleMedium2" defaultPivotStyle="PivotStyleLight16"/>
  <colors>
    <mruColors>
      <color rgb="FFFF8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114300</xdr:colOff>
      <xdr:row>0</xdr:row>
      <xdr:rowOff>76200</xdr:rowOff>
    </xdr:from>
    <xdr:to>
      <xdr:col>3</xdr:col>
      <xdr:colOff>1057275</xdr:colOff>
      <xdr:row>2</xdr:row>
      <xdr:rowOff>219075</xdr:rowOff>
    </xdr:to>
    <xdr:pic>
      <xdr:nvPicPr>
        <xdr:cNvPr id="4" name="Graphic 47">
          <a:extLst>
            <a:ext uri="{FF2B5EF4-FFF2-40B4-BE49-F238E27FC236}">
              <a16:creationId xmlns:a16="http://schemas.microsoft.com/office/drawing/2014/main" id="{9973B986-7FCF-4B87-B1EC-F854F6AB3B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76200"/>
          <a:ext cx="25908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SCHAFER Morgan * DEQ" id="{95EA3070-46A6-42FA-AC03-66D022885F33}" userId="S::Morgan.SCHAFER@deq.oregon.gov::5f72648c-4e91-4576-adaa-6d0c96ffd10d"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53F988-15AA-4368-BBF2-033A87A9EB32}" name="tableFacilities" displayName="tableFacilities" ref="A7:Y36" totalsRowShown="0" headerRowDxfId="100" dataDxfId="98" headerRowBorderDxfId="99" tableBorderDxfId="97" totalsRowBorderDxfId="96">
  <tableColumns count="25">
    <tableColumn id="1" xr3:uid="{F8D08D89-8BCA-46DD-A4CC-D17276E66F86}" name="FacilityName " dataDxfId="95"/>
    <tableColumn id="2" xr3:uid="{3D666CB3-B53E-46CD-AD54-28F1B230C141}" name="StreetAddress" dataDxfId="94"/>
    <tableColumn id="3" xr3:uid="{3889249A-AC8B-4EEF-A728-E204EEF6EB74}" name="City" dataDxfId="93"/>
    <tableColumn id="4" xr3:uid="{9F7D6D79-B8AD-441E-BC7E-8EA0FFBFC8ED}" name="State" dataDxfId="92"/>
    <tableColumn id="5" xr3:uid="{F8AF83E2-88CF-42F6-8D35-FF203BEB49A9}" name="ZipCode" dataDxfId="91"/>
    <tableColumn id="6" xr3:uid="{F8991FD0-91EE-4B25-9B49-CE49A5D85C51}" name="ContactName" dataDxfId="90"/>
    <tableColumn id="7" xr3:uid="{C71A8EC2-347F-492B-9ABF-2BADCAD92FD5}" name="ContactEmail" dataDxfId="89"/>
    <tableColumn id="8" xr3:uid="{CFE407D5-866D-4BF7-A854-0A60FD4C0742}" name="FacilityType" dataDxfId="88"/>
    <tableColumn id="9" xr3:uid="{E8231CA5-110B-4B9D-AC39-4249C69664FF}" name="FacilityLeased" dataDxfId="87"/>
    <tableColumn id="11" xr3:uid="{5F0327A0-134C-406D-B22E-5B441022AFCE}" name="Column1" dataDxfId="86"/>
    <tableColumn id="14" xr3:uid="{9E2A6353-139C-46CD-9826-C4FF7E9F0A69}" name="FI_Diesel" dataDxfId="85"/>
    <tableColumn id="13" xr3:uid="{AC4E9EE6-E0D4-434A-941A-6DE1886685DC}" name="FI_Gasoline" dataDxfId="84"/>
    <tableColumn id="20" xr3:uid="{BA5D375E-FC65-429C-B720-50C1B1C26B13}" name="FI_NaturalGas" dataDxfId="83"/>
    <tableColumn id="17" xr3:uid="{ACA3125D-4C73-469C-85C3-7F437F153C41}" name="FI_ElectricityForCharging" dataDxfId="82"/>
    <tableColumn id="16" xr3:uid="{20249C02-226F-4C48-843C-320B674617F6}" name="FI_Hydrogen" dataDxfId="81"/>
    <tableColumn id="18" xr3:uid="{2D8F3A23-AB58-464A-8551-248EC863DE25}" name="FI_Other" dataDxfId="80"/>
    <tableColumn id="10" xr3:uid="{2DFE46CA-CC83-47A4-8BA5-0552A412E046}" name="TractorTrailersOnSite" dataDxfId="79"/>
    <tableColumn id="15" xr3:uid="{346B5436-16AB-4F15-AB65-387AD343B592}" name="TT_VanDry" dataDxfId="78" dataCellStyle="Percent"/>
    <tableColumn id="21" xr3:uid="{F3C0272A-544F-4BB1-9301-2613DBD49D75}" name="TT_VanReefer" dataDxfId="77" dataCellStyle="Percent"/>
    <tableColumn id="22" xr3:uid="{CD93E356-839D-4296-94B4-4D156FB3D454}" name="TT_Tanker" dataDxfId="76" dataCellStyle="Percent"/>
    <tableColumn id="23" xr3:uid="{9B47B8B9-2A53-42B4-9114-A134900767EA}" name="TT_Flatbed" dataDxfId="75" dataCellStyle="Percent"/>
    <tableColumn id="24" xr3:uid="{8B36DBCD-063F-4D70-98A2-DAE00EAEE209}" name="TT_ShippingContainer" dataDxfId="74" dataCellStyle="Percent"/>
    <tableColumn id="25" xr3:uid="{F50B8DCE-1AD0-4372-A135-278BA0C18C01}" name="TT_LowBed" dataDxfId="73" dataCellStyle="Percent"/>
    <tableColumn id="26" xr3:uid="{3233B831-3174-4549-815F-B35386F593AD}" name="TT_CurtainSide" dataDxfId="72" dataCellStyle="Percent"/>
    <tableColumn id="28" xr3:uid="{552C2118-1CBE-4E8F-AB51-94A309E192D3}" name="TT_Other" dataDxfId="71" dataCellStyle="Percent"/>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AC59FC-7154-49E2-9BDC-4A99A32370ED}" name="tableVehicles" displayName="tableVehicles" ref="A8:AF108" totalsRowShown="0" headerRowDxfId="36" dataDxfId="34" headerRowBorderDxfId="35" tableBorderDxfId="33" totalsRowBorderDxfId="32">
  <autoFilter ref="A8:AF108" xr:uid="{83C613F4-340F-494A-AB33-780F5B88AF80}"/>
  <tableColumns count="32">
    <tableColumn id="1" xr3:uid="{FF04CD62-AB21-4C37-BC03-CA78751BDD7F}" name="FacilityName" dataDxfId="31"/>
    <tableColumn id="2" xr3:uid="{2408B58F-4857-4241-9DD6-D4A65917E9F3}" name="BodyType" dataDxfId="30"/>
    <tableColumn id="3" xr3:uid="{B0E0D3E9-A0E8-488D-AED7-1C88B64D174D}" name="FleetSector" dataDxfId="29"/>
    <tableColumn id="4" xr3:uid="{AB4AA268-E084-466C-A1FA-E120124EA77C}" name="FuelType" dataDxfId="28"/>
    <tableColumn id="5" xr3:uid="{A568AEED-D0CA-4657-AC29-9684E97F4AA7}" name="WeightClassBin" dataDxfId="27"/>
    <tableColumn id="6" xr3:uid="{269E879A-4556-4070-8561-BCF5C057AFB1}" name="NumberofVehicles" dataDxfId="26"/>
    <tableColumn id="7" xr3:uid="{A3D311AC-F8A5-47B9-9E0E-08245F28978F}" name="OperatesUpTo100" dataDxfId="25" dataCellStyle="Percent"/>
    <tableColumn id="8" xr3:uid="{00AACA73-6775-4F53-931F-D9E398FCFD10}" name="OperatesUpTo150" dataDxfId="24" dataCellStyle="Percent"/>
    <tableColumn id="9" xr3:uid="{13339B6B-E714-4F98-8BD5-390996A6BEF6}" name="OperatesUpTo200" dataDxfId="23" dataCellStyle="Percent"/>
    <tableColumn id="10" xr3:uid="{8644D2AD-3907-41D7-904E-7687C06E6F6D}" name="OperatesUpTo300" dataDxfId="22" dataCellStyle="Percent"/>
    <tableColumn id="11" xr3:uid="{8E4AA8DB-75EB-428A-87B6-7C4341083AC9}" name="OperatesMoreThan300 " dataDxfId="21" dataCellStyle="Percent"/>
    <tableColumn id="25" xr3:uid="{FA24F143-ACCC-4711-A71D-FB4546EFB09C}" name="AnnualMileage" dataDxfId="20"/>
    <tableColumn id="17" xr3:uid="{57C2E90B-A525-41B4-891A-E26875423488}" name="PercentMilesOregon" dataDxfId="19" dataCellStyle="Percent"/>
    <tableColumn id="33" xr3:uid="{E3A48523-8DD7-48EC-AB8E-7A957286B688}" name="PercentMilesOutsideOregon" dataDxfId="18" dataCellStyle="Percent"/>
    <tableColumn id="13" xr3:uid="{A9901E5E-F3D6-4892-B0E8-64D6E10A160C}" name="PredictableUsagePattern" dataDxfId="17" dataCellStyle="Percent"/>
    <tableColumn id="14" xr3:uid="{FB7263CF-91DE-4707-B26A-531B467EE789}" name="FuelAtHome" dataDxfId="16" dataCellStyle="Percent"/>
    <tableColumn id="15" xr3:uid="{D152FED1-7203-4A2F-8BCF-2ECDC77156EF}" name="ReturnsDaily" dataDxfId="15" dataCellStyle="Percent"/>
    <tableColumn id="16" xr3:uid="{03D00777-9EFE-4354-8E74-C21EFB6401F7}" name="Within50" dataDxfId="14" dataCellStyle="Percent"/>
    <tableColumn id="18" xr3:uid="{A9BA139E-20CD-42A0-AABE-89E8731B2722}" name="TowMoreThan100" dataDxfId="13"/>
    <tableColumn id="19" xr3:uid="{F6C9E52B-9DDC-48A3-86D4-4116531D9D87}" name="AtWeightLimit" dataDxfId="12"/>
    <tableColumn id="20" xr3:uid="{49D0F1F7-7B49-4E46-A3C0-325BFA8A3450}" name="NotOregon" dataDxfId="11"/>
    <tableColumn id="21" xr3:uid="{BD1DFB86-6BF3-4CAA-97DA-A34EE9221B17}" name="Parked8" dataDxfId="10"/>
    <tableColumn id="22" xr3:uid="{3BA58B73-2A40-4A14-9CB9-6E78075B4440}" name="GPS" dataDxfId="9"/>
    <tableColumn id="23" xr3:uid="{B9A4CFE8-CABD-4B6F-8487-97D4B3C9BCB9}" name="AllWheelDrive" dataDxfId="8"/>
    <tableColumn id="24" xr3:uid="{A5F7EA3A-AC32-4FBA-AAFE-0B05B7BA4DE8}" name="Backup" dataDxfId="7"/>
    <tableColumn id="26" xr3:uid="{6723C0FE-D99F-4E04-859C-5A52E0FEDEE0}" name="2010older" dataDxfId="6"/>
    <tableColumn id="27" xr3:uid="{D18A6398-C8F3-4DDF-A734-7AD49514EA07}" name="Retrofitted" dataDxfId="5"/>
    <tableColumn id="28" xr3:uid="{30C1A096-CBF0-49B0-83DB-249A13487D6C}" name="YearsKept" dataDxfId="4"/>
    <tableColumn id="29" xr3:uid="{449DDDC5-B82C-436F-BA1F-BE7BB76395F0}" name="Owner" dataDxfId="3"/>
    <tableColumn id="30" xr3:uid="{C45A832A-9524-47E0-9BE1-147AE0777A2C}" name="AnalysisStart" dataDxfId="2"/>
    <tableColumn id="31" xr3:uid="{354D853F-2AA3-4F76-81C7-C4A15C2532BA}" name="AnalysisEnd" dataDxfId="1"/>
    <tableColumn id="32" xr3:uid="{02D3CCC1-4589-4408-A528-7EF3074AF7F1}" name="Comment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 dT="2022-01-03T21:10:17.14" personId="{95EA3070-46A6-42FA-AC03-66D022885F33}" id="{A7276412-7CB7-42D7-A814-17AD8D87E10A}">
    <text>just build these in as drop downs on the first page- explain drop downs in the instructions</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CT.fleetreporting@dec.ny.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66A54-7012-4F42-B692-280119C07710}">
  <sheetPr codeName="Sheet1"/>
  <dimension ref="A1:G37"/>
  <sheetViews>
    <sheetView tabSelected="1" workbookViewId="0">
      <selection activeCell="C10" sqref="C10"/>
    </sheetView>
  </sheetViews>
  <sheetFormatPr defaultRowHeight="14.5" x14ac:dyDescent="0.35"/>
  <cols>
    <col min="1" max="1" width="19.453125" customWidth="1"/>
    <col min="2" max="2" width="99" customWidth="1"/>
    <col min="3" max="3" width="24.7265625" customWidth="1"/>
    <col min="4" max="4" width="30.1796875" customWidth="1"/>
    <col min="5" max="5" width="30.453125" customWidth="1"/>
  </cols>
  <sheetData>
    <row r="1" spans="1:7" ht="18.5" x14ac:dyDescent="0.45">
      <c r="A1" s="120" t="s">
        <v>0</v>
      </c>
      <c r="B1" s="121"/>
      <c r="C1" s="88"/>
      <c r="D1" s="88"/>
      <c r="E1" s="88"/>
      <c r="F1" s="88"/>
      <c r="G1" s="88"/>
    </row>
    <row r="2" spans="1:7" ht="26" x14ac:dyDescent="0.6">
      <c r="A2" s="122" t="s">
        <v>1</v>
      </c>
      <c r="B2" s="123"/>
      <c r="C2" s="89"/>
      <c r="D2" s="88"/>
      <c r="E2" s="88"/>
      <c r="F2" s="88"/>
      <c r="G2" s="88"/>
    </row>
    <row r="3" spans="1:7" ht="18.5" x14ac:dyDescent="0.45">
      <c r="A3" s="124"/>
      <c r="B3" s="125"/>
      <c r="C3" s="90"/>
      <c r="D3" s="88"/>
      <c r="E3" s="88"/>
      <c r="F3" s="88"/>
      <c r="G3" s="88"/>
    </row>
    <row r="4" spans="1:7" ht="15.5" x14ac:dyDescent="0.35">
      <c r="A4" s="110" t="s">
        <v>2</v>
      </c>
      <c r="B4" s="106" t="str">
        <f>last_updated</f>
        <v>05/03/2023</v>
      </c>
      <c r="C4" s="88"/>
      <c r="D4" s="88"/>
      <c r="E4" s="88"/>
      <c r="F4" s="88"/>
      <c r="G4" s="88"/>
    </row>
    <row r="5" spans="1:7" x14ac:dyDescent="0.35">
      <c r="A5" s="88"/>
      <c r="B5" s="88"/>
      <c r="C5" s="88"/>
      <c r="D5" s="88"/>
      <c r="E5" s="88"/>
      <c r="F5" s="88"/>
      <c r="G5" s="88"/>
    </row>
    <row r="6" spans="1:7" ht="32.15" customHeight="1" x14ac:dyDescent="0.35">
      <c r="A6" s="126" t="s">
        <v>3</v>
      </c>
      <c r="B6" s="127"/>
      <c r="C6" s="88"/>
      <c r="D6" s="132" t="s">
        <v>4</v>
      </c>
      <c r="E6" s="133"/>
      <c r="F6" s="88"/>
      <c r="G6" s="88"/>
    </row>
    <row r="7" spans="1:7" ht="30.75" customHeight="1" thickBot="1" x14ac:dyDescent="0.4">
      <c r="A7" s="131"/>
      <c r="B7" s="131"/>
      <c r="C7" s="88"/>
      <c r="D7" s="116" t="s">
        <v>5</v>
      </c>
      <c r="E7" s="117" t="s">
        <v>321</v>
      </c>
      <c r="F7" s="88"/>
      <c r="G7" s="88"/>
    </row>
    <row r="8" spans="1:7" ht="116.15" customHeight="1" x14ac:dyDescent="0.35">
      <c r="A8" s="141" t="s">
        <v>6</v>
      </c>
      <c r="B8" s="141"/>
      <c r="C8" s="91"/>
      <c r="D8" s="143" t="s">
        <v>7</v>
      </c>
      <c r="E8" s="145" t="s">
        <v>8</v>
      </c>
      <c r="F8" s="88"/>
      <c r="G8" s="88"/>
    </row>
    <row r="9" spans="1:7" ht="30.65" customHeight="1" x14ac:dyDescent="0.35">
      <c r="A9" s="141" t="str">
        <f>'version info'!A6</f>
        <v>Applicable entities should use the reporting template dated 05/03/2023.</v>
      </c>
      <c r="B9" s="141"/>
      <c r="C9" s="91"/>
      <c r="D9" s="144"/>
      <c r="E9" s="146"/>
      <c r="F9" s="88"/>
      <c r="G9" s="88"/>
    </row>
    <row r="10" spans="1:7" ht="96.65" customHeight="1" x14ac:dyDescent="0.35">
      <c r="A10" s="142" t="s">
        <v>9</v>
      </c>
      <c r="B10" s="142"/>
      <c r="C10" s="91"/>
      <c r="D10" s="144"/>
      <c r="E10" s="146"/>
      <c r="F10" s="88"/>
      <c r="G10" s="88"/>
    </row>
    <row r="11" spans="1:7" ht="21.65" customHeight="1" x14ac:dyDescent="0.35">
      <c r="A11" s="130" t="s">
        <v>10</v>
      </c>
      <c r="B11" s="130"/>
      <c r="C11" s="91"/>
      <c r="D11" s="144"/>
      <c r="E11" s="146"/>
      <c r="F11" s="88"/>
      <c r="G11" s="88"/>
    </row>
    <row r="12" spans="1:7" ht="33" customHeight="1" x14ac:dyDescent="0.35">
      <c r="A12" s="136" t="s">
        <v>11</v>
      </c>
      <c r="B12" s="136"/>
      <c r="C12" s="91"/>
      <c r="D12" s="144"/>
      <c r="E12" s="146"/>
      <c r="F12" s="88"/>
      <c r="G12" s="88"/>
    </row>
    <row r="13" spans="1:7" ht="36.65" customHeight="1" x14ac:dyDescent="0.35">
      <c r="A13" s="136"/>
      <c r="B13" s="136"/>
      <c r="C13" s="91"/>
      <c r="D13" s="144"/>
      <c r="E13" s="146"/>
      <c r="F13" s="88"/>
      <c r="G13" s="88"/>
    </row>
    <row r="14" spans="1:7" ht="24.65" customHeight="1" thickBot="1" x14ac:dyDescent="0.4">
      <c r="A14" s="134" t="s">
        <v>12</v>
      </c>
      <c r="B14" s="135"/>
      <c r="C14" s="91"/>
      <c r="D14" s="137" t="s">
        <v>13</v>
      </c>
      <c r="E14" s="154" t="s">
        <v>14</v>
      </c>
      <c r="F14" s="88"/>
      <c r="G14" s="88"/>
    </row>
    <row r="15" spans="1:7" ht="25" customHeight="1" x14ac:dyDescent="0.35">
      <c r="A15" s="140" t="s">
        <v>15</v>
      </c>
      <c r="B15" s="139" t="s">
        <v>16</v>
      </c>
      <c r="C15" s="91"/>
      <c r="D15" s="137"/>
      <c r="E15" s="154"/>
      <c r="F15" s="88"/>
      <c r="G15" s="88"/>
    </row>
    <row r="16" spans="1:7" ht="40" customHeight="1" x14ac:dyDescent="0.35">
      <c r="A16" s="129"/>
      <c r="B16" s="128"/>
      <c r="C16" s="91"/>
      <c r="D16" s="138"/>
      <c r="E16" s="155"/>
      <c r="F16" s="88"/>
      <c r="G16" s="88"/>
    </row>
    <row r="17" spans="1:7" ht="34.5" customHeight="1" x14ac:dyDescent="0.35">
      <c r="A17" s="129"/>
      <c r="B17" s="128"/>
      <c r="C17" s="91"/>
      <c r="D17" s="153" t="s">
        <v>17</v>
      </c>
      <c r="E17" s="156" t="s">
        <v>18</v>
      </c>
      <c r="F17" s="88"/>
      <c r="G17" s="88"/>
    </row>
    <row r="18" spans="1:7" ht="26.15" customHeight="1" x14ac:dyDescent="0.35">
      <c r="A18" s="129" t="s">
        <v>19</v>
      </c>
      <c r="B18" s="128" t="s">
        <v>20</v>
      </c>
      <c r="C18" s="91"/>
      <c r="D18" s="137"/>
      <c r="E18" s="154"/>
      <c r="F18" s="88"/>
      <c r="G18" s="88"/>
    </row>
    <row r="19" spans="1:7" ht="61.5" customHeight="1" x14ac:dyDescent="0.35">
      <c r="A19" s="129"/>
      <c r="B19" s="128"/>
      <c r="C19" s="91"/>
      <c r="D19" s="138"/>
      <c r="E19" s="155"/>
      <c r="F19" s="88"/>
      <c r="G19" s="88"/>
    </row>
    <row r="20" spans="1:7" ht="60" customHeight="1" x14ac:dyDescent="0.35">
      <c r="A20" s="129"/>
      <c r="B20" s="128"/>
      <c r="C20" s="91"/>
      <c r="D20" s="153" t="s">
        <v>21</v>
      </c>
      <c r="E20" s="156" t="s">
        <v>22</v>
      </c>
      <c r="F20" s="88"/>
      <c r="G20" s="88"/>
    </row>
    <row r="21" spans="1:7" ht="31.5" customHeight="1" x14ac:dyDescent="0.35">
      <c r="A21" s="129" t="s">
        <v>23</v>
      </c>
      <c r="B21" s="128" t="s">
        <v>24</v>
      </c>
      <c r="C21" s="91"/>
      <c r="D21" s="137"/>
      <c r="E21" s="154"/>
      <c r="F21" s="88"/>
      <c r="G21" s="88"/>
    </row>
    <row r="22" spans="1:7" ht="14.5" customHeight="1" x14ac:dyDescent="0.35">
      <c r="A22" s="129"/>
      <c r="B22" s="128"/>
      <c r="C22" s="91"/>
      <c r="D22" s="138"/>
      <c r="E22" s="154"/>
      <c r="F22" s="88"/>
      <c r="G22" s="88"/>
    </row>
    <row r="23" spans="1:7" ht="59.15" customHeight="1" x14ac:dyDescent="0.35">
      <c r="A23" s="129"/>
      <c r="B23" s="128"/>
      <c r="C23" s="91"/>
      <c r="D23" s="149" t="s">
        <v>25</v>
      </c>
      <c r="E23" s="160" t="s">
        <v>26</v>
      </c>
      <c r="F23" s="88"/>
      <c r="G23" s="88"/>
    </row>
    <row r="24" spans="1:7" ht="63.65" customHeight="1" x14ac:dyDescent="0.35">
      <c r="A24" s="100" t="s">
        <v>27</v>
      </c>
      <c r="B24" s="101" t="s">
        <v>28</v>
      </c>
      <c r="C24" s="91"/>
      <c r="D24" s="150"/>
      <c r="E24" s="160"/>
      <c r="F24" s="88"/>
      <c r="G24" s="88"/>
    </row>
    <row r="25" spans="1:7" ht="29.5" customHeight="1" x14ac:dyDescent="0.35">
      <c r="A25" s="157" t="s">
        <v>29</v>
      </c>
      <c r="B25" s="158"/>
      <c r="C25" s="91"/>
      <c r="D25" s="151"/>
      <c r="E25" s="154" t="s">
        <v>30</v>
      </c>
      <c r="F25" s="88"/>
      <c r="G25" s="88"/>
    </row>
    <row r="26" spans="1:7" ht="17.149999999999999" customHeight="1" x14ac:dyDescent="0.35">
      <c r="A26" s="111" t="s">
        <v>31</v>
      </c>
      <c r="B26" s="87"/>
      <c r="C26" s="92"/>
      <c r="D26" s="152"/>
      <c r="E26" s="159"/>
      <c r="F26" s="88"/>
      <c r="G26" s="88"/>
    </row>
    <row r="27" spans="1:7" ht="36.65" customHeight="1" x14ac:dyDescent="0.35">
      <c r="A27" s="147" t="s">
        <v>32</v>
      </c>
      <c r="B27" s="148"/>
      <c r="C27" s="88"/>
      <c r="D27" s="88"/>
      <c r="E27" s="88"/>
      <c r="F27" s="88"/>
      <c r="G27" s="88"/>
    </row>
    <row r="28" spans="1:7" ht="48.65" customHeight="1" x14ac:dyDescent="0.35">
      <c r="A28" s="93"/>
      <c r="B28" s="94"/>
      <c r="C28" s="88"/>
      <c r="D28" s="88"/>
      <c r="E28" s="88"/>
      <c r="F28" s="88"/>
      <c r="G28" s="88"/>
    </row>
    <row r="34" ht="34" customHeight="1" x14ac:dyDescent="0.35"/>
    <row r="35" ht="26.5" customHeight="1" x14ac:dyDescent="0.35"/>
    <row r="36" ht="38.15" customHeight="1" x14ac:dyDescent="0.35"/>
    <row r="37" ht="45" customHeight="1" x14ac:dyDescent="0.35"/>
  </sheetData>
  <sheetProtection algorithmName="SHA-512" hashValue="G/s+GgBf/pLiKp3Yad/GOHoyL/ZEB5clCa0aMddl5XzPN9NYqucd2y8KPRuv/ZtEYC/RT2d4ShrgX8dk1EARRA==" saltValue="XYJLsGf6I67rZUKb0AgCDQ==" spinCount="100000" sheet="1" objects="1" scenarios="1"/>
  <mergeCells count="31">
    <mergeCell ref="A27:B27"/>
    <mergeCell ref="D23:D26"/>
    <mergeCell ref="D17:D19"/>
    <mergeCell ref="E14:E16"/>
    <mergeCell ref="D20:D22"/>
    <mergeCell ref="E17:E19"/>
    <mergeCell ref="E20:E22"/>
    <mergeCell ref="A25:B25"/>
    <mergeCell ref="A21:A23"/>
    <mergeCell ref="B21:B23"/>
    <mergeCell ref="E25:E26"/>
    <mergeCell ref="E23:E24"/>
    <mergeCell ref="D6:E6"/>
    <mergeCell ref="A14:B14"/>
    <mergeCell ref="A12:B13"/>
    <mergeCell ref="D14:D16"/>
    <mergeCell ref="B15:B17"/>
    <mergeCell ref="A15:A17"/>
    <mergeCell ref="A8:B8"/>
    <mergeCell ref="A10:B10"/>
    <mergeCell ref="A9:B9"/>
    <mergeCell ref="D8:D13"/>
    <mergeCell ref="E8:E13"/>
    <mergeCell ref="A1:B1"/>
    <mergeCell ref="A2:B2"/>
    <mergeCell ref="A3:B3"/>
    <mergeCell ref="A6:B6"/>
    <mergeCell ref="B18:B20"/>
    <mergeCell ref="A18:A20"/>
    <mergeCell ref="A11:B11"/>
    <mergeCell ref="A7:B7"/>
  </mergeCells>
  <hyperlinks>
    <hyperlink ref="A26:B26" r:id="rId1" display="When complete, please submit the form to: mail.to:ACT.fleetreporting@dec.ny.gov" xr:uid="{3F718D73-B8C8-4A12-885C-4F623091DF3D}"/>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0808C-5BB3-4ADA-BD6F-EFDE2BB9640C}">
  <sheetPr codeName="Sheet9"/>
  <dimension ref="A1:B6"/>
  <sheetViews>
    <sheetView workbookViewId="0">
      <selection activeCell="D13" sqref="D13"/>
    </sheetView>
  </sheetViews>
  <sheetFormatPr defaultRowHeight="14.5" x14ac:dyDescent="0.35"/>
  <cols>
    <col min="1" max="1" width="41.1796875" customWidth="1"/>
  </cols>
  <sheetData>
    <row r="1" spans="1:2" x14ac:dyDescent="0.35">
      <c r="A1" t="s">
        <v>316</v>
      </c>
    </row>
    <row r="2" spans="1:2" x14ac:dyDescent="0.35">
      <c r="A2" s="71"/>
    </row>
    <row r="3" spans="1:2" x14ac:dyDescent="0.35">
      <c r="A3" s="12" t="s">
        <v>317</v>
      </c>
      <c r="B3" t="s">
        <v>318</v>
      </c>
    </row>
    <row r="4" spans="1:2" x14ac:dyDescent="0.35">
      <c r="A4" s="12" t="s">
        <v>328</v>
      </c>
      <c r="B4" t="s">
        <v>319</v>
      </c>
    </row>
    <row r="6" spans="1:2" ht="29" x14ac:dyDescent="0.35">
      <c r="A6" s="1" t="str">
        <f>"Applicable entities should use the reporting template dated "&amp; last_updated&amp;"."</f>
        <v>Applicable entities should use the reporting template dated 05/03/2023.</v>
      </c>
      <c r="B6" t="s">
        <v>320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CA331-C434-4865-97DE-739998AE2E73}">
  <sheetPr codeName="Sheet2"/>
  <dimension ref="A1:C37"/>
  <sheetViews>
    <sheetView zoomScaleNormal="100" workbookViewId="0">
      <selection activeCell="A32" sqref="A32:B32"/>
    </sheetView>
  </sheetViews>
  <sheetFormatPr defaultColWidth="8.81640625" defaultRowHeight="15.5" x14ac:dyDescent="0.35"/>
  <cols>
    <col min="1" max="1" width="48.1796875" style="3" customWidth="1"/>
    <col min="2" max="2" width="68.453125" style="2" customWidth="1"/>
    <col min="3" max="3" width="48.54296875" style="2" customWidth="1"/>
    <col min="4" max="16384" width="8.81640625" style="2"/>
  </cols>
  <sheetData>
    <row r="1" spans="1:3" x14ac:dyDescent="0.35">
      <c r="A1" s="95" t="s">
        <v>33</v>
      </c>
      <c r="B1" s="96"/>
      <c r="C1" s="98"/>
    </row>
    <row r="2" spans="1:3" x14ac:dyDescent="0.35">
      <c r="A2" s="92"/>
      <c r="B2" s="96"/>
      <c r="C2" s="98"/>
    </row>
    <row r="3" spans="1:3" x14ac:dyDescent="0.35">
      <c r="A3" s="88"/>
      <c r="B3" s="96"/>
      <c r="C3" s="98"/>
    </row>
    <row r="4" spans="1:3" x14ac:dyDescent="0.35">
      <c r="A4" s="92" t="s">
        <v>34</v>
      </c>
      <c r="B4" s="96"/>
      <c r="C4" s="98"/>
    </row>
    <row r="5" spans="1:3" ht="16" thickBot="1" x14ac:dyDescent="0.4">
      <c r="A5" s="97"/>
      <c r="B5" s="96"/>
      <c r="C5" s="98"/>
    </row>
    <row r="6" spans="1:3" x14ac:dyDescent="0.35">
      <c r="A6" s="13" t="s">
        <v>35</v>
      </c>
      <c r="B6" s="31"/>
      <c r="C6" s="99"/>
    </row>
    <row r="7" spans="1:3" x14ac:dyDescent="0.35">
      <c r="A7" s="14" t="s">
        <v>36</v>
      </c>
      <c r="B7" s="32"/>
      <c r="C7" s="99"/>
    </row>
    <row r="8" spans="1:3" x14ac:dyDescent="0.35">
      <c r="A8" s="15" t="s">
        <v>37</v>
      </c>
      <c r="B8" s="33" t="s">
        <v>38</v>
      </c>
      <c r="C8" s="99"/>
    </row>
    <row r="9" spans="1:3" x14ac:dyDescent="0.35">
      <c r="A9" s="16" t="s">
        <v>39</v>
      </c>
      <c r="B9" s="34"/>
      <c r="C9" s="99"/>
    </row>
    <row r="10" spans="1:3" x14ac:dyDescent="0.35">
      <c r="A10" s="15" t="s">
        <v>40</v>
      </c>
      <c r="B10" s="35"/>
      <c r="C10" s="99"/>
    </row>
    <row r="11" spans="1:3" x14ac:dyDescent="0.35">
      <c r="A11" s="15" t="s">
        <v>41</v>
      </c>
      <c r="B11" s="36"/>
      <c r="C11" s="99"/>
    </row>
    <row r="12" spans="1:3" x14ac:dyDescent="0.35">
      <c r="A12" s="15" t="s">
        <v>42</v>
      </c>
      <c r="B12" s="35"/>
      <c r="C12" s="99"/>
    </row>
    <row r="13" spans="1:3" x14ac:dyDescent="0.35">
      <c r="A13" s="15" t="s">
        <v>43</v>
      </c>
      <c r="B13" s="35"/>
      <c r="C13" s="99"/>
    </row>
    <row r="14" spans="1:3" x14ac:dyDescent="0.35">
      <c r="A14" s="15" t="s">
        <v>44</v>
      </c>
      <c r="B14" s="35"/>
      <c r="C14" s="99"/>
    </row>
    <row r="15" spans="1:3" x14ac:dyDescent="0.35">
      <c r="A15" s="15" t="s">
        <v>45</v>
      </c>
      <c r="B15" s="70"/>
      <c r="C15" s="99"/>
    </row>
    <row r="16" spans="1:3" x14ac:dyDescent="0.35">
      <c r="A16" s="15" t="s">
        <v>46</v>
      </c>
      <c r="B16" s="35"/>
      <c r="C16" s="99"/>
    </row>
    <row r="17" spans="1:3" ht="28" x14ac:dyDescent="0.35">
      <c r="A17" s="15" t="s">
        <v>47</v>
      </c>
      <c r="B17" s="36"/>
      <c r="C17" s="99"/>
    </row>
    <row r="18" spans="1:3" x14ac:dyDescent="0.35">
      <c r="A18" s="15" t="s">
        <v>48</v>
      </c>
      <c r="B18" s="35" t="s">
        <v>49</v>
      </c>
      <c r="C18" s="99"/>
    </row>
    <row r="19" spans="1:3" ht="42" x14ac:dyDescent="0.35">
      <c r="A19" s="15" t="s">
        <v>50</v>
      </c>
      <c r="B19" s="35"/>
      <c r="C19" s="99"/>
    </row>
    <row r="20" spans="1:3" ht="69.650000000000006" customHeight="1" x14ac:dyDescent="0.35">
      <c r="A20" s="15" t="s">
        <v>51</v>
      </c>
      <c r="B20" s="35" t="s">
        <v>49</v>
      </c>
      <c r="C20" s="99"/>
    </row>
    <row r="21" spans="1:3" ht="59.5" customHeight="1" x14ac:dyDescent="0.35">
      <c r="A21" s="15" t="s">
        <v>52</v>
      </c>
      <c r="B21" s="35" t="s">
        <v>49</v>
      </c>
      <c r="C21" s="99"/>
    </row>
    <row r="22" spans="1:3" x14ac:dyDescent="0.35">
      <c r="A22" s="15" t="s">
        <v>53</v>
      </c>
      <c r="B22" s="35"/>
      <c r="C22" s="99"/>
    </row>
    <row r="23" spans="1:3" ht="28" x14ac:dyDescent="0.35">
      <c r="A23" s="15" t="s">
        <v>54</v>
      </c>
      <c r="B23" s="35"/>
      <c r="C23" s="99"/>
    </row>
    <row r="24" spans="1:3" x14ac:dyDescent="0.35">
      <c r="A24" s="15" t="s">
        <v>55</v>
      </c>
      <c r="B24" s="36"/>
      <c r="C24" s="99"/>
    </row>
    <row r="25" spans="1:3" ht="77.25" customHeight="1" x14ac:dyDescent="0.35">
      <c r="A25" s="113" t="s">
        <v>56</v>
      </c>
      <c r="B25" s="84" t="s">
        <v>49</v>
      </c>
      <c r="C25" s="99"/>
    </row>
    <row r="26" spans="1:3" ht="70.400000000000006" customHeight="1" x14ac:dyDescent="0.35">
      <c r="A26" s="161" t="s">
        <v>322</v>
      </c>
      <c r="B26" s="162"/>
      <c r="C26" s="99"/>
    </row>
    <row r="27" spans="1:3" ht="28" x14ac:dyDescent="0.35">
      <c r="A27" s="15" t="s">
        <v>57</v>
      </c>
      <c r="B27" s="35" t="s">
        <v>49</v>
      </c>
      <c r="C27" s="99"/>
    </row>
    <row r="28" spans="1:3" ht="28" x14ac:dyDescent="0.35">
      <c r="A28" s="15" t="s">
        <v>58</v>
      </c>
      <c r="B28" s="35" t="s">
        <v>49</v>
      </c>
      <c r="C28" s="99"/>
    </row>
    <row r="29" spans="1:3" ht="42" x14ac:dyDescent="0.35">
      <c r="A29" s="15" t="s">
        <v>59</v>
      </c>
      <c r="B29" s="35"/>
      <c r="C29" s="99"/>
    </row>
    <row r="30" spans="1:3" ht="28" x14ac:dyDescent="0.35">
      <c r="A30" s="15" t="s">
        <v>60</v>
      </c>
      <c r="B30" s="35" t="s">
        <v>49</v>
      </c>
      <c r="C30" s="99"/>
    </row>
    <row r="31" spans="1:3" ht="28" x14ac:dyDescent="0.35">
      <c r="A31" s="15" t="s">
        <v>61</v>
      </c>
      <c r="B31" s="35" t="s">
        <v>49</v>
      </c>
      <c r="C31" s="99"/>
    </row>
    <row r="32" spans="1:3" ht="91.5" customHeight="1" x14ac:dyDescent="0.35">
      <c r="A32" s="163" t="s">
        <v>329</v>
      </c>
      <c r="B32" s="164"/>
      <c r="C32" s="99"/>
    </row>
    <row r="33" spans="1:3" ht="42" x14ac:dyDescent="0.35">
      <c r="A33" s="113" t="s">
        <v>324</v>
      </c>
      <c r="B33" s="35"/>
      <c r="C33" s="99"/>
    </row>
    <row r="34" spans="1:3" ht="16" thickBot="1" x14ac:dyDescent="0.4">
      <c r="A34" s="17" t="s">
        <v>62</v>
      </c>
      <c r="B34" s="37"/>
      <c r="C34" s="99"/>
    </row>
    <row r="35" spans="1:3" x14ac:dyDescent="0.35">
      <c r="A35" s="102"/>
      <c r="B35" s="98"/>
      <c r="C35" s="98"/>
    </row>
    <row r="36" spans="1:3" x14ac:dyDescent="0.35">
      <c r="A36" s="102"/>
      <c r="B36" s="98"/>
      <c r="C36" s="98"/>
    </row>
    <row r="37" spans="1:3" x14ac:dyDescent="0.35">
      <c r="A37" s="102"/>
      <c r="B37" s="98"/>
      <c r="C37" s="98"/>
    </row>
  </sheetData>
  <sheetProtection algorithmName="SHA-512" hashValue="rkufaiBifu6irtZiU8ryUQy161Bg9qqqYFggwP/iG+/CjfvUazEh5tCt21eysHJ88mXsXclXgoRbfP4mkQ2oDw==" saltValue="KhM580ROadRgfu6Vnw58ug==" spinCount="100000" sheet="1" objects="1" scenarios="1"/>
  <mergeCells count="2">
    <mergeCell ref="A26:B26"/>
    <mergeCell ref="A32:B32"/>
  </mergeCells>
  <dataValidations count="8">
    <dataValidation type="list" allowBlank="1" showInputMessage="1" showErrorMessage="1" sqref="B20" xr:uid="{497F1E72-B0EE-4AE2-9377-B4AA5D5CD0A9}">
      <formula1>options_O_TotalRevenue</formula1>
    </dataValidation>
    <dataValidation type="list" allowBlank="1" showInputMessage="1" showErrorMessage="1" sqref="B21 B30:B31" xr:uid="{C9676817-137C-473A-9A6A-A0A57A767EA4}">
      <formula1>options_YesNoNA</formula1>
    </dataValidation>
    <dataValidation type="list" allowBlank="1" showInputMessage="1" showErrorMessage="1" sqref="B27" xr:uid="{B6A6ED5C-1F9A-48A9-96D0-3DA2718D0DD9}">
      <formula1>options_O_NumberOfSubhaulers</formula1>
    </dataValidation>
    <dataValidation type="list" allowBlank="1" showInputMessage="1" showErrorMessage="1" sqref="B28" xr:uid="{BB1F7F6B-283C-46A2-BC94-158D05E4D9B6}">
      <formula1>options_O_NumberOfVehiclesOperatedBySubhauler</formula1>
    </dataValidation>
    <dataValidation type="list" allowBlank="1" showInputMessage="1" showErrorMessage="1" sqref="B29" xr:uid="{E3631EA2-EC2D-4C57-A94F-D469EBE2CB81}">
      <formula1>options_O_NumberOfSubhaulerVehiclesOperatedUnderYourAuthority</formula1>
    </dataValidation>
    <dataValidation type="list" allowBlank="1" showInputMessage="1" showErrorMessage="1" sqref="B25" xr:uid="{ED2E4871-A172-4870-848A-7890EE0D9918}">
      <formula1>options_O_NumberOfEntitiesWithContract</formula1>
    </dataValidation>
    <dataValidation type="list" allowBlank="1" showInputMessage="1" showErrorMessage="1" sqref="B8" xr:uid="{75E98C9F-F5E9-4FBF-8E7B-F331663291D4}">
      <formula1>options_O_PrivateOrPublicFleet</formula1>
    </dataValidation>
    <dataValidation type="list" allowBlank="1" showInputMessage="1" showErrorMessage="1" sqref="B18" xr:uid="{2D1BF235-9672-4949-A996-672012013A51}">
      <formula1>options_O_GovernmentJurisdiction</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D28A6-2766-4CFB-A440-EABC68F9779B}">
  <sheetPr codeName="Sheet3"/>
  <dimension ref="A1:Z100"/>
  <sheetViews>
    <sheetView topLeftCell="D1" zoomScaleNormal="100" workbookViewId="0">
      <pane ySplit="7" topLeftCell="A8" activePane="bottomLeft" state="frozen"/>
      <selection activeCell="A38" sqref="A38"/>
      <selection pane="bottomLeft" activeCell="J9" sqref="J9"/>
    </sheetView>
  </sheetViews>
  <sheetFormatPr defaultRowHeight="14.5" x14ac:dyDescent="0.35"/>
  <cols>
    <col min="1" max="1" width="15" customWidth="1"/>
    <col min="2" max="2" width="15.54296875" customWidth="1"/>
    <col min="5" max="5" width="10.453125" customWidth="1"/>
    <col min="6" max="6" width="21.453125" customWidth="1"/>
    <col min="7" max="7" width="21" customWidth="1"/>
    <col min="8" max="8" width="27.1796875" customWidth="1"/>
    <col min="9" max="10" width="24.453125" customWidth="1"/>
    <col min="11" max="11" width="11.54296875" customWidth="1"/>
    <col min="12" max="15" width="11.453125" customWidth="1"/>
    <col min="16" max="16" width="13" customWidth="1"/>
    <col min="17" max="17" width="15.54296875" customWidth="1"/>
    <col min="18" max="24" width="11.54296875" customWidth="1"/>
    <col min="25" max="25" width="44.7265625" customWidth="1"/>
    <col min="26" max="26" width="21.81640625" customWidth="1"/>
  </cols>
  <sheetData>
    <row r="1" spans="1:26" ht="15.5" x14ac:dyDescent="0.35">
      <c r="A1" s="95" t="s">
        <v>63</v>
      </c>
      <c r="B1" s="88"/>
      <c r="C1" s="88"/>
      <c r="D1" s="88"/>
      <c r="E1" s="88"/>
      <c r="F1" s="88"/>
      <c r="G1" s="88"/>
      <c r="H1" s="88"/>
      <c r="I1" s="88"/>
      <c r="J1" s="88"/>
      <c r="K1" s="88"/>
      <c r="L1" s="88"/>
      <c r="M1" s="88"/>
      <c r="N1" s="88"/>
      <c r="O1" s="88"/>
      <c r="P1" s="88"/>
      <c r="Q1" s="88"/>
      <c r="R1" s="103"/>
      <c r="S1" s="103"/>
      <c r="T1" s="103"/>
      <c r="U1" s="103"/>
      <c r="V1" s="103"/>
      <c r="W1" s="103"/>
      <c r="X1" s="103"/>
      <c r="Y1" s="103"/>
      <c r="Z1" s="88"/>
    </row>
    <row r="2" spans="1:26" x14ac:dyDescent="0.35">
      <c r="A2" s="104"/>
      <c r="B2" s="88"/>
      <c r="C2" s="88"/>
      <c r="D2" s="88"/>
      <c r="E2" s="88"/>
      <c r="F2" s="88"/>
      <c r="G2" s="88"/>
      <c r="H2" s="88"/>
      <c r="I2" s="88"/>
      <c r="J2" s="88"/>
      <c r="K2" s="88"/>
      <c r="L2" s="88"/>
      <c r="M2" s="88"/>
      <c r="N2" s="88"/>
      <c r="O2" s="88"/>
      <c r="P2" s="88"/>
      <c r="Q2" s="88"/>
      <c r="R2" s="88"/>
      <c r="S2" s="88"/>
      <c r="T2" s="88"/>
      <c r="U2" s="88"/>
      <c r="V2" s="88"/>
      <c r="W2" s="88"/>
      <c r="X2" s="88"/>
      <c r="Y2" s="88"/>
      <c r="Z2" s="88"/>
    </row>
    <row r="3" spans="1:26" x14ac:dyDescent="0.35">
      <c r="A3" s="88"/>
      <c r="B3" s="88"/>
      <c r="C3" s="88"/>
      <c r="D3" s="88"/>
      <c r="E3" s="88"/>
      <c r="F3" s="88"/>
      <c r="G3" s="88"/>
      <c r="H3" s="88"/>
      <c r="I3" s="88"/>
      <c r="J3" s="88"/>
      <c r="K3" s="103"/>
      <c r="L3" s="103"/>
      <c r="M3" s="103"/>
      <c r="N3" s="103"/>
      <c r="O3" s="103"/>
      <c r="P3" s="103"/>
      <c r="Q3" s="103"/>
      <c r="R3" s="88"/>
      <c r="S3" s="88"/>
      <c r="T3" s="88"/>
      <c r="U3" s="88"/>
      <c r="V3" s="88"/>
      <c r="W3" s="88"/>
      <c r="X3" s="88"/>
      <c r="Y3" s="88"/>
      <c r="Z3" s="88"/>
    </row>
    <row r="4" spans="1:26" x14ac:dyDescent="0.35">
      <c r="A4" s="104" t="s">
        <v>64</v>
      </c>
      <c r="B4" s="88"/>
      <c r="C4" s="88"/>
      <c r="D4" s="88"/>
      <c r="E4" s="88"/>
      <c r="F4" s="88"/>
      <c r="G4" s="88"/>
      <c r="H4" s="88"/>
      <c r="I4" s="88"/>
      <c r="J4" s="88"/>
      <c r="K4" s="88"/>
      <c r="L4" s="88"/>
      <c r="M4" s="88"/>
      <c r="N4" s="88"/>
      <c r="O4" s="88"/>
      <c r="P4" s="88"/>
      <c r="Q4" s="88"/>
      <c r="R4" s="105"/>
      <c r="S4" s="88"/>
      <c r="T4" s="88"/>
      <c r="U4" s="88"/>
      <c r="V4" s="88"/>
      <c r="W4" s="88"/>
      <c r="X4" s="88"/>
      <c r="Y4" s="88"/>
      <c r="Z4" s="88"/>
    </row>
    <row r="5" spans="1:26" ht="29.5" customHeight="1" x14ac:dyDescent="0.35">
      <c r="A5" s="88"/>
      <c r="B5" s="88"/>
      <c r="C5" s="88"/>
      <c r="D5" s="88"/>
      <c r="E5" s="88"/>
      <c r="F5" s="88"/>
      <c r="G5" s="88"/>
      <c r="H5" s="88"/>
      <c r="I5" s="88"/>
      <c r="J5" s="88"/>
      <c r="K5" s="165" t="s">
        <v>65</v>
      </c>
      <c r="L5" s="165"/>
      <c r="M5" s="165"/>
      <c r="N5" s="165"/>
      <c r="O5" s="165"/>
      <c r="P5" s="165"/>
      <c r="R5" s="165" t="s">
        <v>66</v>
      </c>
      <c r="S5" s="165"/>
      <c r="T5" s="165"/>
      <c r="U5" s="165"/>
      <c r="V5" s="165"/>
      <c r="W5" s="165"/>
      <c r="X5" s="165"/>
      <c r="Y5" s="83"/>
      <c r="Z5" s="88"/>
    </row>
    <row r="6" spans="1:26" ht="56" x14ac:dyDescent="0.35">
      <c r="A6" s="114" t="s">
        <v>67</v>
      </c>
      <c r="B6" s="114" t="s">
        <v>68</v>
      </c>
      <c r="C6" s="114" t="s">
        <v>40</v>
      </c>
      <c r="D6" s="114" t="s">
        <v>41</v>
      </c>
      <c r="E6" s="114" t="s">
        <v>69</v>
      </c>
      <c r="F6" s="114" t="s">
        <v>70</v>
      </c>
      <c r="G6" s="114" t="s">
        <v>71</v>
      </c>
      <c r="H6" s="114" t="s">
        <v>72</v>
      </c>
      <c r="I6" s="114" t="s">
        <v>73</v>
      </c>
      <c r="J6" s="119" t="s">
        <v>327</v>
      </c>
      <c r="K6" s="114" t="s">
        <v>74</v>
      </c>
      <c r="L6" s="114" t="s">
        <v>75</v>
      </c>
      <c r="M6" s="114" t="s">
        <v>76</v>
      </c>
      <c r="N6" s="114" t="s">
        <v>77</v>
      </c>
      <c r="O6" s="114" t="s">
        <v>78</v>
      </c>
      <c r="P6" s="114" t="s">
        <v>79</v>
      </c>
      <c r="Q6" s="114" t="s">
        <v>80</v>
      </c>
      <c r="R6" s="114" t="s">
        <v>81</v>
      </c>
      <c r="S6" s="114" t="s">
        <v>82</v>
      </c>
      <c r="T6" s="114" t="s">
        <v>83</v>
      </c>
      <c r="U6" s="114" t="s">
        <v>84</v>
      </c>
      <c r="V6" s="114" t="s">
        <v>85</v>
      </c>
      <c r="W6" s="114" t="s">
        <v>86</v>
      </c>
      <c r="X6" s="82" t="s">
        <v>87</v>
      </c>
      <c r="Y6" s="114" t="s">
        <v>88</v>
      </c>
      <c r="Z6" s="88"/>
    </row>
    <row r="7" spans="1:26" ht="21" customHeight="1" x14ac:dyDescent="0.35">
      <c r="A7" s="38" t="s">
        <v>89</v>
      </c>
      <c r="B7" s="39" t="s">
        <v>90</v>
      </c>
      <c r="C7" s="39" t="s">
        <v>40</v>
      </c>
      <c r="D7" s="39" t="s">
        <v>41</v>
      </c>
      <c r="E7" s="39" t="s">
        <v>91</v>
      </c>
      <c r="F7" s="39" t="s">
        <v>92</v>
      </c>
      <c r="G7" s="39" t="s">
        <v>93</v>
      </c>
      <c r="H7" s="39" t="s">
        <v>94</v>
      </c>
      <c r="I7" s="39" t="s">
        <v>95</v>
      </c>
      <c r="J7" s="39" t="s">
        <v>326</v>
      </c>
      <c r="K7" s="39" t="s">
        <v>96</v>
      </c>
      <c r="L7" s="39" t="s">
        <v>97</v>
      </c>
      <c r="M7" s="39" t="s">
        <v>98</v>
      </c>
      <c r="N7" s="39" t="s">
        <v>99</v>
      </c>
      <c r="O7" s="39" t="s">
        <v>100</v>
      </c>
      <c r="P7" s="39" t="s">
        <v>101</v>
      </c>
      <c r="Q7" s="40" t="s">
        <v>102</v>
      </c>
      <c r="R7" s="40" t="s">
        <v>103</v>
      </c>
      <c r="S7" s="40" t="s">
        <v>104</v>
      </c>
      <c r="T7" s="40" t="s">
        <v>105</v>
      </c>
      <c r="U7" s="40" t="s">
        <v>106</v>
      </c>
      <c r="V7" s="40" t="s">
        <v>107</v>
      </c>
      <c r="W7" s="40" t="s">
        <v>108</v>
      </c>
      <c r="X7" s="40" t="s">
        <v>109</v>
      </c>
      <c r="Y7" s="40" t="s">
        <v>110</v>
      </c>
      <c r="Z7" s="88"/>
    </row>
    <row r="8" spans="1:26" ht="29" x14ac:dyDescent="0.35">
      <c r="A8" s="41"/>
      <c r="B8" s="42"/>
      <c r="C8" s="42"/>
      <c r="D8" s="42"/>
      <c r="E8" s="42"/>
      <c r="F8" s="42"/>
      <c r="G8" s="72"/>
      <c r="H8" s="42" t="s">
        <v>49</v>
      </c>
      <c r="I8" s="42" t="s">
        <v>49</v>
      </c>
      <c r="J8" s="42"/>
      <c r="K8" s="43" t="s">
        <v>49</v>
      </c>
      <c r="L8" s="43" t="s">
        <v>49</v>
      </c>
      <c r="M8" s="43" t="s">
        <v>49</v>
      </c>
      <c r="N8" s="43" t="s">
        <v>49</v>
      </c>
      <c r="O8" s="43" t="s">
        <v>49</v>
      </c>
      <c r="P8" s="43" t="s">
        <v>49</v>
      </c>
      <c r="Q8" s="69" t="s">
        <v>49</v>
      </c>
      <c r="R8" s="112" t="s">
        <v>49</v>
      </c>
      <c r="S8" s="112" t="s">
        <v>49</v>
      </c>
      <c r="T8" s="112" t="s">
        <v>49</v>
      </c>
      <c r="U8" s="112" t="s">
        <v>49</v>
      </c>
      <c r="V8" s="112" t="s">
        <v>49</v>
      </c>
      <c r="W8" s="112" t="s">
        <v>49</v>
      </c>
      <c r="X8" s="112" t="s">
        <v>49</v>
      </c>
      <c r="Y8" s="44"/>
      <c r="Z8" s="88"/>
    </row>
    <row r="9" spans="1:26" ht="29" x14ac:dyDescent="0.35">
      <c r="A9" s="41"/>
      <c r="B9" s="42"/>
      <c r="C9" s="42"/>
      <c r="D9" s="42"/>
      <c r="E9" s="42"/>
      <c r="F9" s="42"/>
      <c r="G9" s="42"/>
      <c r="H9" s="42" t="s">
        <v>49</v>
      </c>
      <c r="I9" s="42" t="s">
        <v>49</v>
      </c>
      <c r="J9" s="42"/>
      <c r="K9" s="43" t="s">
        <v>49</v>
      </c>
      <c r="L9" s="43" t="s">
        <v>49</v>
      </c>
      <c r="M9" s="43" t="s">
        <v>49</v>
      </c>
      <c r="N9" s="43" t="s">
        <v>49</v>
      </c>
      <c r="O9" s="43" t="s">
        <v>49</v>
      </c>
      <c r="P9" s="43" t="s">
        <v>49</v>
      </c>
      <c r="Q9" s="69" t="s">
        <v>49</v>
      </c>
      <c r="R9" s="112" t="s">
        <v>49</v>
      </c>
      <c r="S9" s="112" t="s">
        <v>49</v>
      </c>
      <c r="T9" s="112" t="s">
        <v>49</v>
      </c>
      <c r="U9" s="112" t="s">
        <v>49</v>
      </c>
      <c r="V9" s="112" t="s">
        <v>49</v>
      </c>
      <c r="W9" s="112" t="s">
        <v>49</v>
      </c>
      <c r="X9" s="112" t="s">
        <v>49</v>
      </c>
      <c r="Y9" s="44"/>
      <c r="Z9" s="88"/>
    </row>
    <row r="10" spans="1:26" ht="29" x14ac:dyDescent="0.35">
      <c r="A10" s="41"/>
      <c r="B10" s="42"/>
      <c r="C10" s="42"/>
      <c r="D10" s="42"/>
      <c r="E10" s="42"/>
      <c r="F10" s="42"/>
      <c r="G10" s="42"/>
      <c r="H10" s="42" t="s">
        <v>49</v>
      </c>
      <c r="I10" s="42" t="s">
        <v>49</v>
      </c>
      <c r="J10" s="42"/>
      <c r="K10" s="43" t="s">
        <v>49</v>
      </c>
      <c r="L10" s="43" t="s">
        <v>49</v>
      </c>
      <c r="M10" s="43" t="s">
        <v>49</v>
      </c>
      <c r="N10" s="43" t="s">
        <v>49</v>
      </c>
      <c r="O10" s="43" t="s">
        <v>49</v>
      </c>
      <c r="P10" s="43" t="s">
        <v>49</v>
      </c>
      <c r="Q10" s="69" t="s">
        <v>49</v>
      </c>
      <c r="R10" s="112" t="s">
        <v>49</v>
      </c>
      <c r="S10" s="112" t="s">
        <v>49</v>
      </c>
      <c r="T10" s="112" t="s">
        <v>49</v>
      </c>
      <c r="U10" s="112" t="s">
        <v>49</v>
      </c>
      <c r="V10" s="112" t="s">
        <v>49</v>
      </c>
      <c r="W10" s="112" t="s">
        <v>49</v>
      </c>
      <c r="X10" s="112" t="s">
        <v>49</v>
      </c>
      <c r="Y10" s="44"/>
      <c r="Z10" s="88"/>
    </row>
    <row r="11" spans="1:26" ht="29" x14ac:dyDescent="0.35">
      <c r="A11" s="41"/>
      <c r="B11" s="42"/>
      <c r="C11" s="42"/>
      <c r="D11" s="42"/>
      <c r="E11" s="42"/>
      <c r="F11" s="42"/>
      <c r="G11" s="42"/>
      <c r="H11" s="42" t="s">
        <v>49</v>
      </c>
      <c r="I11" s="42" t="s">
        <v>49</v>
      </c>
      <c r="J11" s="42"/>
      <c r="K11" s="43" t="s">
        <v>49</v>
      </c>
      <c r="L11" s="43" t="s">
        <v>49</v>
      </c>
      <c r="M11" s="43" t="s">
        <v>49</v>
      </c>
      <c r="N11" s="43" t="s">
        <v>49</v>
      </c>
      <c r="O11" s="43" t="s">
        <v>49</v>
      </c>
      <c r="P11" s="43" t="s">
        <v>49</v>
      </c>
      <c r="Q11" s="69" t="s">
        <v>49</v>
      </c>
      <c r="R11" s="112" t="s">
        <v>49</v>
      </c>
      <c r="S11" s="112" t="s">
        <v>49</v>
      </c>
      <c r="T11" s="112" t="s">
        <v>49</v>
      </c>
      <c r="U11" s="112" t="s">
        <v>49</v>
      </c>
      <c r="V11" s="112" t="s">
        <v>49</v>
      </c>
      <c r="W11" s="112" t="s">
        <v>49</v>
      </c>
      <c r="X11" s="112" t="s">
        <v>49</v>
      </c>
      <c r="Y11" s="44"/>
      <c r="Z11" s="88"/>
    </row>
    <row r="12" spans="1:26" ht="29" x14ac:dyDescent="0.35">
      <c r="A12" s="41"/>
      <c r="B12" s="42"/>
      <c r="C12" s="42"/>
      <c r="D12" s="42"/>
      <c r="E12" s="42"/>
      <c r="F12" s="42"/>
      <c r="G12" s="42"/>
      <c r="H12" s="42" t="s">
        <v>49</v>
      </c>
      <c r="I12" s="42" t="s">
        <v>49</v>
      </c>
      <c r="J12" s="42"/>
      <c r="K12" s="43" t="s">
        <v>49</v>
      </c>
      <c r="L12" s="43" t="s">
        <v>49</v>
      </c>
      <c r="M12" s="43" t="s">
        <v>49</v>
      </c>
      <c r="N12" s="43" t="s">
        <v>49</v>
      </c>
      <c r="O12" s="43" t="s">
        <v>49</v>
      </c>
      <c r="P12" s="43" t="s">
        <v>49</v>
      </c>
      <c r="Q12" s="69" t="s">
        <v>49</v>
      </c>
      <c r="R12" s="112" t="s">
        <v>49</v>
      </c>
      <c r="S12" s="112" t="s">
        <v>49</v>
      </c>
      <c r="T12" s="112" t="s">
        <v>49</v>
      </c>
      <c r="U12" s="112" t="s">
        <v>49</v>
      </c>
      <c r="V12" s="112" t="s">
        <v>49</v>
      </c>
      <c r="W12" s="112" t="s">
        <v>49</v>
      </c>
      <c r="X12" s="112" t="s">
        <v>49</v>
      </c>
      <c r="Y12" s="44"/>
      <c r="Z12" s="88"/>
    </row>
    <row r="13" spans="1:26" ht="29" x14ac:dyDescent="0.35">
      <c r="A13" s="41"/>
      <c r="B13" s="42"/>
      <c r="C13" s="42"/>
      <c r="D13" s="42"/>
      <c r="E13" s="42"/>
      <c r="F13" s="42"/>
      <c r="G13" s="42"/>
      <c r="H13" s="42" t="s">
        <v>49</v>
      </c>
      <c r="I13" s="42" t="s">
        <v>49</v>
      </c>
      <c r="J13" s="42"/>
      <c r="K13" s="43" t="s">
        <v>49</v>
      </c>
      <c r="L13" s="43" t="s">
        <v>49</v>
      </c>
      <c r="M13" s="43" t="s">
        <v>49</v>
      </c>
      <c r="N13" s="43" t="s">
        <v>49</v>
      </c>
      <c r="O13" s="43" t="s">
        <v>49</v>
      </c>
      <c r="P13" s="43" t="s">
        <v>49</v>
      </c>
      <c r="Q13" s="69" t="s">
        <v>49</v>
      </c>
      <c r="R13" s="112" t="s">
        <v>49</v>
      </c>
      <c r="S13" s="112" t="s">
        <v>49</v>
      </c>
      <c r="T13" s="112" t="s">
        <v>49</v>
      </c>
      <c r="U13" s="112" t="s">
        <v>49</v>
      </c>
      <c r="V13" s="112" t="s">
        <v>49</v>
      </c>
      <c r="W13" s="112" t="s">
        <v>49</v>
      </c>
      <c r="X13" s="112" t="s">
        <v>49</v>
      </c>
      <c r="Y13" s="44"/>
      <c r="Z13" s="88"/>
    </row>
    <row r="14" spans="1:26" ht="29" x14ac:dyDescent="0.35">
      <c r="A14" s="41"/>
      <c r="B14" s="42"/>
      <c r="C14" s="42"/>
      <c r="D14" s="42"/>
      <c r="E14" s="42"/>
      <c r="F14" s="42"/>
      <c r="G14" s="42"/>
      <c r="H14" s="42" t="s">
        <v>49</v>
      </c>
      <c r="I14" s="42" t="s">
        <v>49</v>
      </c>
      <c r="J14" s="42"/>
      <c r="K14" s="43" t="s">
        <v>49</v>
      </c>
      <c r="L14" s="43" t="s">
        <v>49</v>
      </c>
      <c r="M14" s="43" t="s">
        <v>49</v>
      </c>
      <c r="N14" s="43" t="s">
        <v>49</v>
      </c>
      <c r="O14" s="43" t="s">
        <v>49</v>
      </c>
      <c r="P14" s="43" t="s">
        <v>49</v>
      </c>
      <c r="Q14" s="69" t="s">
        <v>49</v>
      </c>
      <c r="R14" s="112" t="s">
        <v>49</v>
      </c>
      <c r="S14" s="112" t="s">
        <v>49</v>
      </c>
      <c r="T14" s="112" t="s">
        <v>49</v>
      </c>
      <c r="U14" s="112" t="s">
        <v>49</v>
      </c>
      <c r="V14" s="112" t="s">
        <v>49</v>
      </c>
      <c r="W14" s="112" t="s">
        <v>49</v>
      </c>
      <c r="X14" s="112" t="s">
        <v>49</v>
      </c>
      <c r="Y14" s="44"/>
      <c r="Z14" s="88"/>
    </row>
    <row r="15" spans="1:26" ht="29" x14ac:dyDescent="0.35">
      <c r="A15" s="41"/>
      <c r="B15" s="42"/>
      <c r="C15" s="42"/>
      <c r="D15" s="42"/>
      <c r="E15" s="42"/>
      <c r="F15" s="42"/>
      <c r="G15" s="42"/>
      <c r="H15" s="42" t="s">
        <v>49</v>
      </c>
      <c r="I15" s="42" t="s">
        <v>49</v>
      </c>
      <c r="J15" s="42"/>
      <c r="K15" s="43" t="s">
        <v>49</v>
      </c>
      <c r="L15" s="43" t="s">
        <v>49</v>
      </c>
      <c r="M15" s="43" t="s">
        <v>49</v>
      </c>
      <c r="N15" s="43" t="s">
        <v>49</v>
      </c>
      <c r="O15" s="43" t="s">
        <v>49</v>
      </c>
      <c r="P15" s="43" t="s">
        <v>49</v>
      </c>
      <c r="Q15" s="69" t="s">
        <v>49</v>
      </c>
      <c r="R15" s="112" t="s">
        <v>49</v>
      </c>
      <c r="S15" s="112" t="s">
        <v>49</v>
      </c>
      <c r="T15" s="112" t="s">
        <v>49</v>
      </c>
      <c r="U15" s="112" t="s">
        <v>49</v>
      </c>
      <c r="V15" s="112" t="s">
        <v>49</v>
      </c>
      <c r="W15" s="112" t="s">
        <v>49</v>
      </c>
      <c r="X15" s="112" t="s">
        <v>49</v>
      </c>
      <c r="Y15" s="44"/>
      <c r="Z15" s="88"/>
    </row>
    <row r="16" spans="1:26" ht="29" x14ac:dyDescent="0.35">
      <c r="A16" s="41"/>
      <c r="B16" s="42"/>
      <c r="C16" s="42"/>
      <c r="D16" s="42"/>
      <c r="E16" s="42"/>
      <c r="F16" s="42"/>
      <c r="G16" s="42"/>
      <c r="H16" s="42" t="s">
        <v>49</v>
      </c>
      <c r="I16" s="42" t="s">
        <v>49</v>
      </c>
      <c r="J16" s="42"/>
      <c r="K16" s="43" t="s">
        <v>49</v>
      </c>
      <c r="L16" s="43" t="s">
        <v>49</v>
      </c>
      <c r="M16" s="43" t="s">
        <v>49</v>
      </c>
      <c r="N16" s="43" t="s">
        <v>49</v>
      </c>
      <c r="O16" s="43" t="s">
        <v>49</v>
      </c>
      <c r="P16" s="43" t="s">
        <v>49</v>
      </c>
      <c r="Q16" s="69" t="s">
        <v>49</v>
      </c>
      <c r="R16" s="112" t="s">
        <v>49</v>
      </c>
      <c r="S16" s="112" t="s">
        <v>49</v>
      </c>
      <c r="T16" s="112" t="s">
        <v>49</v>
      </c>
      <c r="U16" s="112" t="s">
        <v>49</v>
      </c>
      <c r="V16" s="112" t="s">
        <v>49</v>
      </c>
      <c r="W16" s="112" t="s">
        <v>49</v>
      </c>
      <c r="X16" s="112" t="s">
        <v>49</v>
      </c>
      <c r="Y16" s="44"/>
      <c r="Z16" s="88"/>
    </row>
    <row r="17" spans="1:26" ht="29" x14ac:dyDescent="0.35">
      <c r="A17" s="41"/>
      <c r="B17" s="42"/>
      <c r="C17" s="42"/>
      <c r="D17" s="42"/>
      <c r="E17" s="42"/>
      <c r="F17" s="42"/>
      <c r="G17" s="42"/>
      <c r="H17" s="42" t="s">
        <v>49</v>
      </c>
      <c r="I17" s="42" t="s">
        <v>49</v>
      </c>
      <c r="J17" s="42"/>
      <c r="K17" s="43" t="s">
        <v>49</v>
      </c>
      <c r="L17" s="43" t="s">
        <v>49</v>
      </c>
      <c r="M17" s="43" t="s">
        <v>49</v>
      </c>
      <c r="N17" s="43" t="s">
        <v>49</v>
      </c>
      <c r="O17" s="43" t="s">
        <v>49</v>
      </c>
      <c r="P17" s="43" t="s">
        <v>49</v>
      </c>
      <c r="Q17" s="69" t="s">
        <v>49</v>
      </c>
      <c r="R17" s="112" t="s">
        <v>49</v>
      </c>
      <c r="S17" s="112" t="s">
        <v>49</v>
      </c>
      <c r="T17" s="112" t="s">
        <v>49</v>
      </c>
      <c r="U17" s="112" t="s">
        <v>49</v>
      </c>
      <c r="V17" s="112" t="s">
        <v>49</v>
      </c>
      <c r="W17" s="112" t="s">
        <v>49</v>
      </c>
      <c r="X17" s="112" t="s">
        <v>49</v>
      </c>
      <c r="Y17" s="44"/>
      <c r="Z17" s="88"/>
    </row>
    <row r="18" spans="1:26" ht="29" x14ac:dyDescent="0.35">
      <c r="A18" s="41"/>
      <c r="B18" s="42"/>
      <c r="C18" s="42"/>
      <c r="D18" s="42"/>
      <c r="E18" s="42"/>
      <c r="F18" s="42"/>
      <c r="G18" s="42"/>
      <c r="H18" s="42" t="s">
        <v>49</v>
      </c>
      <c r="I18" s="42" t="s">
        <v>49</v>
      </c>
      <c r="J18" s="42"/>
      <c r="K18" s="43" t="s">
        <v>49</v>
      </c>
      <c r="L18" s="43" t="s">
        <v>49</v>
      </c>
      <c r="M18" s="43" t="s">
        <v>49</v>
      </c>
      <c r="N18" s="43" t="s">
        <v>49</v>
      </c>
      <c r="O18" s="43" t="s">
        <v>49</v>
      </c>
      <c r="P18" s="43" t="s">
        <v>49</v>
      </c>
      <c r="Q18" s="69" t="s">
        <v>49</v>
      </c>
      <c r="R18" s="112" t="s">
        <v>49</v>
      </c>
      <c r="S18" s="112" t="s">
        <v>49</v>
      </c>
      <c r="T18" s="112" t="s">
        <v>49</v>
      </c>
      <c r="U18" s="112" t="s">
        <v>49</v>
      </c>
      <c r="V18" s="112" t="s">
        <v>49</v>
      </c>
      <c r="W18" s="112" t="s">
        <v>49</v>
      </c>
      <c r="X18" s="112" t="s">
        <v>49</v>
      </c>
      <c r="Y18" s="44"/>
      <c r="Z18" s="88"/>
    </row>
    <row r="19" spans="1:26" ht="29" x14ac:dyDescent="0.35">
      <c r="A19" s="41"/>
      <c r="B19" s="42"/>
      <c r="C19" s="42"/>
      <c r="D19" s="42"/>
      <c r="E19" s="42"/>
      <c r="F19" s="42"/>
      <c r="G19" s="42"/>
      <c r="H19" s="42" t="s">
        <v>49</v>
      </c>
      <c r="I19" s="42" t="s">
        <v>49</v>
      </c>
      <c r="J19" s="42"/>
      <c r="K19" s="43" t="s">
        <v>49</v>
      </c>
      <c r="L19" s="43" t="s">
        <v>49</v>
      </c>
      <c r="M19" s="43" t="s">
        <v>49</v>
      </c>
      <c r="N19" s="43" t="s">
        <v>49</v>
      </c>
      <c r="O19" s="43" t="s">
        <v>49</v>
      </c>
      <c r="P19" s="43" t="s">
        <v>49</v>
      </c>
      <c r="Q19" s="69" t="s">
        <v>49</v>
      </c>
      <c r="R19" s="112" t="s">
        <v>49</v>
      </c>
      <c r="S19" s="112" t="s">
        <v>49</v>
      </c>
      <c r="T19" s="112" t="s">
        <v>49</v>
      </c>
      <c r="U19" s="112" t="s">
        <v>49</v>
      </c>
      <c r="V19" s="112" t="s">
        <v>49</v>
      </c>
      <c r="W19" s="112" t="s">
        <v>49</v>
      </c>
      <c r="X19" s="112" t="s">
        <v>49</v>
      </c>
      <c r="Y19" s="44"/>
      <c r="Z19" s="88"/>
    </row>
    <row r="20" spans="1:26" ht="29" x14ac:dyDescent="0.35">
      <c r="A20" s="41"/>
      <c r="B20" s="42"/>
      <c r="C20" s="42"/>
      <c r="D20" s="42"/>
      <c r="E20" s="42"/>
      <c r="F20" s="42"/>
      <c r="G20" s="42"/>
      <c r="H20" s="42" t="s">
        <v>49</v>
      </c>
      <c r="I20" s="42" t="s">
        <v>49</v>
      </c>
      <c r="J20" s="42"/>
      <c r="K20" s="43" t="s">
        <v>49</v>
      </c>
      <c r="L20" s="43" t="s">
        <v>49</v>
      </c>
      <c r="M20" s="43" t="s">
        <v>49</v>
      </c>
      <c r="N20" s="43" t="s">
        <v>49</v>
      </c>
      <c r="O20" s="43" t="s">
        <v>49</v>
      </c>
      <c r="P20" s="43" t="s">
        <v>49</v>
      </c>
      <c r="Q20" s="69" t="s">
        <v>49</v>
      </c>
      <c r="R20" s="112" t="s">
        <v>49</v>
      </c>
      <c r="S20" s="112" t="s">
        <v>49</v>
      </c>
      <c r="T20" s="112" t="s">
        <v>49</v>
      </c>
      <c r="U20" s="112" t="s">
        <v>49</v>
      </c>
      <c r="V20" s="112" t="s">
        <v>49</v>
      </c>
      <c r="W20" s="112" t="s">
        <v>49</v>
      </c>
      <c r="X20" s="112" t="s">
        <v>49</v>
      </c>
      <c r="Y20" s="44"/>
      <c r="Z20" s="88"/>
    </row>
    <row r="21" spans="1:26" ht="29" x14ac:dyDescent="0.35">
      <c r="A21" s="41"/>
      <c r="B21" s="42"/>
      <c r="C21" s="42"/>
      <c r="D21" s="42"/>
      <c r="E21" s="42"/>
      <c r="F21" s="42"/>
      <c r="G21" s="42"/>
      <c r="H21" s="42" t="s">
        <v>49</v>
      </c>
      <c r="I21" s="42" t="s">
        <v>49</v>
      </c>
      <c r="J21" s="42"/>
      <c r="K21" s="43" t="s">
        <v>49</v>
      </c>
      <c r="L21" s="43" t="s">
        <v>49</v>
      </c>
      <c r="M21" s="43" t="s">
        <v>49</v>
      </c>
      <c r="N21" s="43" t="s">
        <v>49</v>
      </c>
      <c r="O21" s="43" t="s">
        <v>49</v>
      </c>
      <c r="P21" s="43" t="s">
        <v>49</v>
      </c>
      <c r="Q21" s="69" t="s">
        <v>49</v>
      </c>
      <c r="R21" s="112" t="s">
        <v>49</v>
      </c>
      <c r="S21" s="112" t="s">
        <v>49</v>
      </c>
      <c r="T21" s="112" t="s">
        <v>49</v>
      </c>
      <c r="U21" s="112" t="s">
        <v>49</v>
      </c>
      <c r="V21" s="112" t="s">
        <v>49</v>
      </c>
      <c r="W21" s="112" t="s">
        <v>49</v>
      </c>
      <c r="X21" s="112" t="s">
        <v>49</v>
      </c>
      <c r="Y21" s="44"/>
      <c r="Z21" s="88"/>
    </row>
    <row r="22" spans="1:26" ht="29" x14ac:dyDescent="0.35">
      <c r="A22" s="41"/>
      <c r="B22" s="42"/>
      <c r="C22" s="42"/>
      <c r="D22" s="42"/>
      <c r="E22" s="42"/>
      <c r="F22" s="42"/>
      <c r="G22" s="42"/>
      <c r="H22" s="42" t="s">
        <v>49</v>
      </c>
      <c r="I22" s="42" t="s">
        <v>49</v>
      </c>
      <c r="J22" s="42"/>
      <c r="K22" s="43" t="s">
        <v>49</v>
      </c>
      <c r="L22" s="43" t="s">
        <v>49</v>
      </c>
      <c r="M22" s="43" t="s">
        <v>49</v>
      </c>
      <c r="N22" s="43" t="s">
        <v>49</v>
      </c>
      <c r="O22" s="43" t="s">
        <v>49</v>
      </c>
      <c r="P22" s="43" t="s">
        <v>49</v>
      </c>
      <c r="Q22" s="69" t="s">
        <v>49</v>
      </c>
      <c r="R22" s="112" t="s">
        <v>49</v>
      </c>
      <c r="S22" s="112" t="s">
        <v>49</v>
      </c>
      <c r="T22" s="112" t="s">
        <v>49</v>
      </c>
      <c r="U22" s="112" t="s">
        <v>49</v>
      </c>
      <c r="V22" s="112" t="s">
        <v>49</v>
      </c>
      <c r="W22" s="112" t="s">
        <v>49</v>
      </c>
      <c r="X22" s="112" t="s">
        <v>49</v>
      </c>
      <c r="Y22" s="44"/>
      <c r="Z22" s="88"/>
    </row>
    <row r="23" spans="1:26" ht="29" x14ac:dyDescent="0.35">
      <c r="A23" s="41"/>
      <c r="B23" s="42"/>
      <c r="C23" s="42"/>
      <c r="D23" s="42"/>
      <c r="E23" s="42"/>
      <c r="F23" s="42"/>
      <c r="G23" s="42"/>
      <c r="H23" s="42" t="s">
        <v>49</v>
      </c>
      <c r="I23" s="42" t="s">
        <v>49</v>
      </c>
      <c r="J23" s="42"/>
      <c r="K23" s="43" t="s">
        <v>49</v>
      </c>
      <c r="L23" s="43" t="s">
        <v>49</v>
      </c>
      <c r="M23" s="43" t="s">
        <v>49</v>
      </c>
      <c r="N23" s="43" t="s">
        <v>49</v>
      </c>
      <c r="O23" s="43" t="s">
        <v>49</v>
      </c>
      <c r="P23" s="43" t="s">
        <v>49</v>
      </c>
      <c r="Q23" s="69" t="s">
        <v>49</v>
      </c>
      <c r="R23" s="112" t="s">
        <v>49</v>
      </c>
      <c r="S23" s="112" t="s">
        <v>49</v>
      </c>
      <c r="T23" s="112" t="s">
        <v>49</v>
      </c>
      <c r="U23" s="112" t="s">
        <v>49</v>
      </c>
      <c r="V23" s="112" t="s">
        <v>49</v>
      </c>
      <c r="W23" s="112" t="s">
        <v>49</v>
      </c>
      <c r="X23" s="112" t="s">
        <v>49</v>
      </c>
      <c r="Y23" s="44"/>
      <c r="Z23" s="88"/>
    </row>
    <row r="24" spans="1:26" ht="29" x14ac:dyDescent="0.35">
      <c r="A24" s="41"/>
      <c r="B24" s="42"/>
      <c r="C24" s="42"/>
      <c r="D24" s="42"/>
      <c r="E24" s="42"/>
      <c r="F24" s="42"/>
      <c r="G24" s="42"/>
      <c r="H24" s="42" t="s">
        <v>49</v>
      </c>
      <c r="I24" s="42" t="s">
        <v>49</v>
      </c>
      <c r="J24" s="42"/>
      <c r="K24" s="43" t="s">
        <v>49</v>
      </c>
      <c r="L24" s="43" t="s">
        <v>49</v>
      </c>
      <c r="M24" s="43" t="s">
        <v>49</v>
      </c>
      <c r="N24" s="43" t="s">
        <v>49</v>
      </c>
      <c r="O24" s="43" t="s">
        <v>49</v>
      </c>
      <c r="P24" s="43" t="s">
        <v>49</v>
      </c>
      <c r="Q24" s="69" t="s">
        <v>49</v>
      </c>
      <c r="R24" s="112" t="s">
        <v>49</v>
      </c>
      <c r="S24" s="112" t="s">
        <v>49</v>
      </c>
      <c r="T24" s="112" t="s">
        <v>49</v>
      </c>
      <c r="U24" s="112" t="s">
        <v>49</v>
      </c>
      <c r="V24" s="112" t="s">
        <v>49</v>
      </c>
      <c r="W24" s="112" t="s">
        <v>49</v>
      </c>
      <c r="X24" s="112" t="s">
        <v>49</v>
      </c>
      <c r="Y24" s="44"/>
      <c r="Z24" s="88"/>
    </row>
    <row r="25" spans="1:26" ht="29" x14ac:dyDescent="0.35">
      <c r="A25" s="41"/>
      <c r="B25" s="42"/>
      <c r="C25" s="42"/>
      <c r="D25" s="42"/>
      <c r="E25" s="42"/>
      <c r="F25" s="42"/>
      <c r="G25" s="42"/>
      <c r="H25" s="42" t="s">
        <v>49</v>
      </c>
      <c r="I25" s="42" t="s">
        <v>49</v>
      </c>
      <c r="J25" s="42"/>
      <c r="K25" s="43" t="s">
        <v>49</v>
      </c>
      <c r="L25" s="43" t="s">
        <v>49</v>
      </c>
      <c r="M25" s="43" t="s">
        <v>49</v>
      </c>
      <c r="N25" s="43" t="s">
        <v>49</v>
      </c>
      <c r="O25" s="43" t="s">
        <v>49</v>
      </c>
      <c r="P25" s="43" t="s">
        <v>49</v>
      </c>
      <c r="Q25" s="69" t="s">
        <v>49</v>
      </c>
      <c r="R25" s="112" t="s">
        <v>49</v>
      </c>
      <c r="S25" s="112" t="s">
        <v>49</v>
      </c>
      <c r="T25" s="112" t="s">
        <v>49</v>
      </c>
      <c r="U25" s="112" t="s">
        <v>49</v>
      </c>
      <c r="V25" s="112" t="s">
        <v>49</v>
      </c>
      <c r="W25" s="112" t="s">
        <v>49</v>
      </c>
      <c r="X25" s="112" t="s">
        <v>49</v>
      </c>
      <c r="Y25" s="44"/>
      <c r="Z25" s="88"/>
    </row>
    <row r="26" spans="1:26" ht="29" x14ac:dyDescent="0.35">
      <c r="A26" s="41"/>
      <c r="B26" s="42"/>
      <c r="C26" s="42"/>
      <c r="D26" s="42"/>
      <c r="E26" s="42"/>
      <c r="F26" s="42"/>
      <c r="G26" s="42"/>
      <c r="H26" s="42" t="s">
        <v>49</v>
      </c>
      <c r="I26" s="42" t="s">
        <v>49</v>
      </c>
      <c r="J26" s="42"/>
      <c r="K26" s="43" t="s">
        <v>49</v>
      </c>
      <c r="L26" s="43" t="s">
        <v>49</v>
      </c>
      <c r="M26" s="43" t="s">
        <v>49</v>
      </c>
      <c r="N26" s="43" t="s">
        <v>49</v>
      </c>
      <c r="O26" s="43" t="s">
        <v>49</v>
      </c>
      <c r="P26" s="43" t="s">
        <v>49</v>
      </c>
      <c r="Q26" s="69" t="s">
        <v>49</v>
      </c>
      <c r="R26" s="112" t="s">
        <v>49</v>
      </c>
      <c r="S26" s="112" t="s">
        <v>49</v>
      </c>
      <c r="T26" s="112" t="s">
        <v>49</v>
      </c>
      <c r="U26" s="112" t="s">
        <v>49</v>
      </c>
      <c r="V26" s="112" t="s">
        <v>49</v>
      </c>
      <c r="W26" s="112" t="s">
        <v>49</v>
      </c>
      <c r="X26" s="112" t="s">
        <v>49</v>
      </c>
      <c r="Y26" s="44"/>
      <c r="Z26" s="88"/>
    </row>
    <row r="27" spans="1:26" ht="29" x14ac:dyDescent="0.35">
      <c r="A27" s="41"/>
      <c r="B27" s="42"/>
      <c r="C27" s="42"/>
      <c r="D27" s="42"/>
      <c r="E27" s="42"/>
      <c r="F27" s="42"/>
      <c r="G27" s="42"/>
      <c r="H27" s="42" t="s">
        <v>49</v>
      </c>
      <c r="I27" s="42" t="s">
        <v>49</v>
      </c>
      <c r="J27" s="42"/>
      <c r="K27" s="43" t="s">
        <v>49</v>
      </c>
      <c r="L27" s="43" t="s">
        <v>49</v>
      </c>
      <c r="M27" s="43" t="s">
        <v>49</v>
      </c>
      <c r="N27" s="43" t="s">
        <v>49</v>
      </c>
      <c r="O27" s="43" t="s">
        <v>49</v>
      </c>
      <c r="P27" s="43" t="s">
        <v>49</v>
      </c>
      <c r="Q27" s="69" t="s">
        <v>49</v>
      </c>
      <c r="R27" s="112" t="s">
        <v>49</v>
      </c>
      <c r="S27" s="112" t="s">
        <v>49</v>
      </c>
      <c r="T27" s="112" t="s">
        <v>49</v>
      </c>
      <c r="U27" s="112" t="s">
        <v>49</v>
      </c>
      <c r="V27" s="112" t="s">
        <v>49</v>
      </c>
      <c r="W27" s="112" t="s">
        <v>49</v>
      </c>
      <c r="X27" s="112" t="s">
        <v>49</v>
      </c>
      <c r="Y27" s="44"/>
      <c r="Z27" s="88"/>
    </row>
    <row r="28" spans="1:26" ht="29" x14ac:dyDescent="0.35">
      <c r="A28" s="41"/>
      <c r="B28" s="42"/>
      <c r="C28" s="42"/>
      <c r="D28" s="42"/>
      <c r="E28" s="42"/>
      <c r="F28" s="42"/>
      <c r="G28" s="42"/>
      <c r="H28" s="42" t="s">
        <v>49</v>
      </c>
      <c r="I28" s="42" t="s">
        <v>49</v>
      </c>
      <c r="J28" s="42"/>
      <c r="K28" s="43" t="s">
        <v>49</v>
      </c>
      <c r="L28" s="43" t="s">
        <v>49</v>
      </c>
      <c r="M28" s="43" t="s">
        <v>49</v>
      </c>
      <c r="N28" s="43" t="s">
        <v>49</v>
      </c>
      <c r="O28" s="43" t="s">
        <v>49</v>
      </c>
      <c r="P28" s="43" t="s">
        <v>49</v>
      </c>
      <c r="Q28" s="69" t="s">
        <v>49</v>
      </c>
      <c r="R28" s="112" t="s">
        <v>49</v>
      </c>
      <c r="S28" s="112" t="s">
        <v>49</v>
      </c>
      <c r="T28" s="112" t="s">
        <v>49</v>
      </c>
      <c r="U28" s="112" t="s">
        <v>49</v>
      </c>
      <c r="V28" s="112" t="s">
        <v>49</v>
      </c>
      <c r="W28" s="112" t="s">
        <v>49</v>
      </c>
      <c r="X28" s="112" t="s">
        <v>49</v>
      </c>
      <c r="Y28" s="44"/>
      <c r="Z28" s="88"/>
    </row>
    <row r="29" spans="1:26" ht="29" x14ac:dyDescent="0.35">
      <c r="A29" s="41"/>
      <c r="B29" s="42"/>
      <c r="C29" s="42"/>
      <c r="D29" s="42"/>
      <c r="E29" s="42"/>
      <c r="F29" s="42"/>
      <c r="G29" s="42"/>
      <c r="H29" s="42" t="s">
        <v>49</v>
      </c>
      <c r="I29" s="42" t="s">
        <v>49</v>
      </c>
      <c r="J29" s="42"/>
      <c r="K29" s="43" t="s">
        <v>49</v>
      </c>
      <c r="L29" s="43" t="s">
        <v>49</v>
      </c>
      <c r="M29" s="43" t="s">
        <v>49</v>
      </c>
      <c r="N29" s="43" t="s">
        <v>49</v>
      </c>
      <c r="O29" s="43" t="s">
        <v>49</v>
      </c>
      <c r="P29" s="43" t="s">
        <v>49</v>
      </c>
      <c r="Q29" s="69" t="s">
        <v>49</v>
      </c>
      <c r="R29" s="112" t="s">
        <v>49</v>
      </c>
      <c r="S29" s="112" t="s">
        <v>49</v>
      </c>
      <c r="T29" s="112" t="s">
        <v>49</v>
      </c>
      <c r="U29" s="112" t="s">
        <v>49</v>
      </c>
      <c r="V29" s="112" t="s">
        <v>49</v>
      </c>
      <c r="W29" s="112" t="s">
        <v>49</v>
      </c>
      <c r="X29" s="112" t="s">
        <v>49</v>
      </c>
      <c r="Y29" s="44"/>
      <c r="Z29" s="88"/>
    </row>
    <row r="30" spans="1:26" ht="29" x14ac:dyDescent="0.35">
      <c r="A30" s="41"/>
      <c r="B30" s="42"/>
      <c r="C30" s="42"/>
      <c r="D30" s="42"/>
      <c r="E30" s="42"/>
      <c r="F30" s="42"/>
      <c r="G30" s="42"/>
      <c r="H30" s="42" t="s">
        <v>49</v>
      </c>
      <c r="I30" s="42" t="s">
        <v>49</v>
      </c>
      <c r="J30" s="42"/>
      <c r="K30" s="43" t="s">
        <v>49</v>
      </c>
      <c r="L30" s="43" t="s">
        <v>49</v>
      </c>
      <c r="M30" s="43" t="s">
        <v>49</v>
      </c>
      <c r="N30" s="43" t="s">
        <v>49</v>
      </c>
      <c r="O30" s="43" t="s">
        <v>49</v>
      </c>
      <c r="P30" s="43" t="s">
        <v>49</v>
      </c>
      <c r="Q30" s="69" t="s">
        <v>49</v>
      </c>
      <c r="R30" s="112" t="s">
        <v>49</v>
      </c>
      <c r="S30" s="112" t="s">
        <v>49</v>
      </c>
      <c r="T30" s="112" t="s">
        <v>49</v>
      </c>
      <c r="U30" s="112" t="s">
        <v>49</v>
      </c>
      <c r="V30" s="112" t="s">
        <v>49</v>
      </c>
      <c r="W30" s="112" t="s">
        <v>49</v>
      </c>
      <c r="X30" s="112" t="s">
        <v>49</v>
      </c>
      <c r="Y30" s="44"/>
      <c r="Z30" s="88"/>
    </row>
    <row r="31" spans="1:26" ht="29" x14ac:dyDescent="0.35">
      <c r="A31" s="41"/>
      <c r="B31" s="42"/>
      <c r="C31" s="42"/>
      <c r="D31" s="42"/>
      <c r="E31" s="42"/>
      <c r="F31" s="42"/>
      <c r="G31" s="42"/>
      <c r="H31" s="42" t="s">
        <v>49</v>
      </c>
      <c r="I31" s="42" t="s">
        <v>49</v>
      </c>
      <c r="J31" s="42"/>
      <c r="K31" s="43" t="s">
        <v>49</v>
      </c>
      <c r="L31" s="43" t="s">
        <v>49</v>
      </c>
      <c r="M31" s="43" t="s">
        <v>49</v>
      </c>
      <c r="N31" s="43" t="s">
        <v>49</v>
      </c>
      <c r="O31" s="43" t="s">
        <v>49</v>
      </c>
      <c r="P31" s="43" t="s">
        <v>49</v>
      </c>
      <c r="Q31" s="69" t="s">
        <v>49</v>
      </c>
      <c r="R31" s="112" t="s">
        <v>49</v>
      </c>
      <c r="S31" s="112" t="s">
        <v>49</v>
      </c>
      <c r="T31" s="112" t="s">
        <v>49</v>
      </c>
      <c r="U31" s="112" t="s">
        <v>49</v>
      </c>
      <c r="V31" s="112" t="s">
        <v>49</v>
      </c>
      <c r="W31" s="112" t="s">
        <v>49</v>
      </c>
      <c r="X31" s="112" t="s">
        <v>49</v>
      </c>
      <c r="Y31" s="44"/>
      <c r="Z31" s="88"/>
    </row>
    <row r="32" spans="1:26" ht="29" x14ac:dyDescent="0.35">
      <c r="A32" s="41"/>
      <c r="B32" s="42"/>
      <c r="C32" s="42"/>
      <c r="D32" s="42"/>
      <c r="E32" s="42"/>
      <c r="F32" s="42"/>
      <c r="G32" s="42"/>
      <c r="H32" s="42" t="s">
        <v>49</v>
      </c>
      <c r="I32" s="42" t="s">
        <v>49</v>
      </c>
      <c r="J32" s="42"/>
      <c r="K32" s="43" t="s">
        <v>49</v>
      </c>
      <c r="L32" s="43" t="s">
        <v>49</v>
      </c>
      <c r="M32" s="43" t="s">
        <v>49</v>
      </c>
      <c r="N32" s="43" t="s">
        <v>49</v>
      </c>
      <c r="O32" s="43" t="s">
        <v>49</v>
      </c>
      <c r="P32" s="43" t="s">
        <v>49</v>
      </c>
      <c r="Q32" s="69" t="s">
        <v>49</v>
      </c>
      <c r="R32" s="112" t="s">
        <v>49</v>
      </c>
      <c r="S32" s="112" t="s">
        <v>49</v>
      </c>
      <c r="T32" s="112" t="s">
        <v>49</v>
      </c>
      <c r="U32" s="112" t="s">
        <v>49</v>
      </c>
      <c r="V32" s="112" t="s">
        <v>49</v>
      </c>
      <c r="W32" s="112" t="s">
        <v>49</v>
      </c>
      <c r="X32" s="112" t="s">
        <v>49</v>
      </c>
      <c r="Y32" s="44"/>
      <c r="Z32" s="88"/>
    </row>
    <row r="33" spans="1:26" ht="29" x14ac:dyDescent="0.35">
      <c r="A33" s="41"/>
      <c r="B33" s="42"/>
      <c r="C33" s="42"/>
      <c r="D33" s="42"/>
      <c r="E33" s="42"/>
      <c r="F33" s="42"/>
      <c r="G33" s="42"/>
      <c r="H33" s="42" t="s">
        <v>49</v>
      </c>
      <c r="I33" s="42" t="s">
        <v>49</v>
      </c>
      <c r="J33" s="42"/>
      <c r="K33" s="43" t="s">
        <v>49</v>
      </c>
      <c r="L33" s="43" t="s">
        <v>49</v>
      </c>
      <c r="M33" s="43" t="s">
        <v>49</v>
      </c>
      <c r="N33" s="43" t="s">
        <v>49</v>
      </c>
      <c r="O33" s="43" t="s">
        <v>49</v>
      </c>
      <c r="P33" s="43" t="s">
        <v>49</v>
      </c>
      <c r="Q33" s="69" t="s">
        <v>49</v>
      </c>
      <c r="R33" s="112" t="s">
        <v>49</v>
      </c>
      <c r="S33" s="112" t="s">
        <v>49</v>
      </c>
      <c r="T33" s="112" t="s">
        <v>49</v>
      </c>
      <c r="U33" s="112" t="s">
        <v>49</v>
      </c>
      <c r="V33" s="112" t="s">
        <v>49</v>
      </c>
      <c r="W33" s="112" t="s">
        <v>49</v>
      </c>
      <c r="X33" s="112" t="s">
        <v>49</v>
      </c>
      <c r="Y33" s="44"/>
      <c r="Z33" s="88"/>
    </row>
    <row r="34" spans="1:26" ht="29" x14ac:dyDescent="0.35">
      <c r="A34" s="41"/>
      <c r="B34" s="42"/>
      <c r="C34" s="42"/>
      <c r="D34" s="42"/>
      <c r="E34" s="42"/>
      <c r="F34" s="42"/>
      <c r="G34" s="42"/>
      <c r="H34" s="42" t="s">
        <v>49</v>
      </c>
      <c r="I34" s="42" t="s">
        <v>49</v>
      </c>
      <c r="J34" s="42"/>
      <c r="K34" s="43" t="s">
        <v>49</v>
      </c>
      <c r="L34" s="43" t="s">
        <v>49</v>
      </c>
      <c r="M34" s="43" t="s">
        <v>49</v>
      </c>
      <c r="N34" s="43" t="s">
        <v>49</v>
      </c>
      <c r="O34" s="43" t="s">
        <v>49</v>
      </c>
      <c r="P34" s="43" t="s">
        <v>49</v>
      </c>
      <c r="Q34" s="69" t="s">
        <v>49</v>
      </c>
      <c r="R34" s="112" t="s">
        <v>49</v>
      </c>
      <c r="S34" s="112" t="s">
        <v>49</v>
      </c>
      <c r="T34" s="112" t="s">
        <v>49</v>
      </c>
      <c r="U34" s="112" t="s">
        <v>49</v>
      </c>
      <c r="V34" s="112" t="s">
        <v>49</v>
      </c>
      <c r="W34" s="112" t="s">
        <v>49</v>
      </c>
      <c r="X34" s="112" t="s">
        <v>49</v>
      </c>
      <c r="Y34" s="44"/>
      <c r="Z34" s="88"/>
    </row>
    <row r="35" spans="1:26" ht="29" x14ac:dyDescent="0.35">
      <c r="A35" s="41"/>
      <c r="B35" s="42"/>
      <c r="C35" s="42"/>
      <c r="D35" s="42"/>
      <c r="E35" s="42"/>
      <c r="F35" s="42"/>
      <c r="G35" s="42"/>
      <c r="H35" s="42" t="s">
        <v>49</v>
      </c>
      <c r="I35" s="42" t="s">
        <v>49</v>
      </c>
      <c r="J35" s="42"/>
      <c r="K35" s="43" t="s">
        <v>49</v>
      </c>
      <c r="L35" s="43" t="s">
        <v>49</v>
      </c>
      <c r="M35" s="43" t="s">
        <v>49</v>
      </c>
      <c r="N35" s="43" t="s">
        <v>49</v>
      </c>
      <c r="O35" s="43" t="s">
        <v>49</v>
      </c>
      <c r="P35" s="43" t="s">
        <v>49</v>
      </c>
      <c r="Q35" s="69" t="s">
        <v>49</v>
      </c>
      <c r="R35" s="112" t="s">
        <v>49</v>
      </c>
      <c r="S35" s="112" t="s">
        <v>49</v>
      </c>
      <c r="T35" s="112" t="s">
        <v>49</v>
      </c>
      <c r="U35" s="112" t="s">
        <v>49</v>
      </c>
      <c r="V35" s="112" t="s">
        <v>49</v>
      </c>
      <c r="W35" s="112" t="s">
        <v>49</v>
      </c>
      <c r="X35" s="112" t="s">
        <v>49</v>
      </c>
      <c r="Y35" s="44"/>
      <c r="Z35" s="88"/>
    </row>
    <row r="36" spans="1:26" ht="29" x14ac:dyDescent="0.35">
      <c r="A36" s="45"/>
      <c r="B36" s="46"/>
      <c r="C36" s="46"/>
      <c r="D36" s="46"/>
      <c r="E36" s="46"/>
      <c r="F36" s="46"/>
      <c r="G36" s="46"/>
      <c r="H36" s="42" t="s">
        <v>49</v>
      </c>
      <c r="I36" s="42" t="s">
        <v>49</v>
      </c>
      <c r="J36" s="42"/>
      <c r="K36" s="43" t="s">
        <v>49</v>
      </c>
      <c r="L36" s="43" t="s">
        <v>49</v>
      </c>
      <c r="M36" s="43" t="s">
        <v>49</v>
      </c>
      <c r="N36" s="43" t="s">
        <v>49</v>
      </c>
      <c r="O36" s="43" t="s">
        <v>49</v>
      </c>
      <c r="P36" s="43" t="s">
        <v>49</v>
      </c>
      <c r="Q36" s="69" t="s">
        <v>49</v>
      </c>
      <c r="R36" s="112" t="s">
        <v>49</v>
      </c>
      <c r="S36" s="112" t="s">
        <v>49</v>
      </c>
      <c r="T36" s="112" t="s">
        <v>49</v>
      </c>
      <c r="U36" s="112" t="s">
        <v>49</v>
      </c>
      <c r="V36" s="112" t="s">
        <v>49</v>
      </c>
      <c r="W36" s="112" t="s">
        <v>49</v>
      </c>
      <c r="X36" s="112" t="s">
        <v>49</v>
      </c>
      <c r="Y36" s="47"/>
      <c r="Z36" s="88"/>
    </row>
    <row r="38" spans="1:26" x14ac:dyDescent="0.35">
      <c r="G38" s="71"/>
      <c r="H38" s="1"/>
    </row>
    <row r="61" spans="8:8" x14ac:dyDescent="0.35">
      <c r="H61" s="1"/>
    </row>
    <row r="62" spans="8:8" x14ac:dyDescent="0.35">
      <c r="H62" s="1"/>
    </row>
    <row r="63" spans="8:8" x14ac:dyDescent="0.35">
      <c r="H63" s="1"/>
    </row>
    <row r="64" spans="8:8" x14ac:dyDescent="0.35">
      <c r="H64" s="1"/>
    </row>
    <row r="65" spans="8:8" x14ac:dyDescent="0.35">
      <c r="H65" s="1"/>
    </row>
    <row r="66" spans="8:8" x14ac:dyDescent="0.35">
      <c r="H66" s="1"/>
    </row>
    <row r="67" spans="8:8" x14ac:dyDescent="0.35">
      <c r="H67" s="1"/>
    </row>
    <row r="68" spans="8:8" x14ac:dyDescent="0.35">
      <c r="H68" s="1"/>
    </row>
    <row r="69" spans="8:8" x14ac:dyDescent="0.35">
      <c r="H69" s="1"/>
    </row>
    <row r="70" spans="8:8" x14ac:dyDescent="0.35">
      <c r="H70" s="1"/>
    </row>
    <row r="71" spans="8:8" x14ac:dyDescent="0.35">
      <c r="H71" s="1"/>
    </row>
    <row r="72" spans="8:8" x14ac:dyDescent="0.35">
      <c r="H72" s="1"/>
    </row>
    <row r="73" spans="8:8" x14ac:dyDescent="0.35">
      <c r="H73" s="1"/>
    </row>
    <row r="74" spans="8:8" x14ac:dyDescent="0.35">
      <c r="H74" s="1"/>
    </row>
    <row r="75" spans="8:8" x14ac:dyDescent="0.35">
      <c r="H75" s="1"/>
    </row>
    <row r="76" spans="8:8" x14ac:dyDescent="0.35">
      <c r="H76" s="1"/>
    </row>
    <row r="77" spans="8:8" x14ac:dyDescent="0.35">
      <c r="H77" s="1"/>
    </row>
    <row r="78" spans="8:8" x14ac:dyDescent="0.35">
      <c r="H78" s="1"/>
    </row>
    <row r="79" spans="8:8" x14ac:dyDescent="0.35">
      <c r="H79" s="1"/>
    </row>
    <row r="80" spans="8:8" x14ac:dyDescent="0.35">
      <c r="H80" s="1"/>
    </row>
    <row r="81" spans="8:8" x14ac:dyDescent="0.35">
      <c r="H81" s="1"/>
    </row>
    <row r="82" spans="8:8" x14ac:dyDescent="0.35">
      <c r="H82" s="1"/>
    </row>
    <row r="83" spans="8:8" x14ac:dyDescent="0.35">
      <c r="H83" s="1"/>
    </row>
    <row r="84" spans="8:8" x14ac:dyDescent="0.35">
      <c r="H84" s="1"/>
    </row>
    <row r="85" spans="8:8" x14ac:dyDescent="0.35">
      <c r="H85" s="1"/>
    </row>
    <row r="86" spans="8:8" x14ac:dyDescent="0.35">
      <c r="H86" s="1"/>
    </row>
    <row r="87" spans="8:8" x14ac:dyDescent="0.35">
      <c r="H87" s="1"/>
    </row>
    <row r="88" spans="8:8" x14ac:dyDescent="0.35">
      <c r="H88" s="1"/>
    </row>
    <row r="89" spans="8:8" x14ac:dyDescent="0.35">
      <c r="H89" s="1"/>
    </row>
    <row r="90" spans="8:8" x14ac:dyDescent="0.35">
      <c r="H90" s="1"/>
    </row>
    <row r="91" spans="8:8" x14ac:dyDescent="0.35">
      <c r="H91" s="1"/>
    </row>
    <row r="92" spans="8:8" x14ac:dyDescent="0.35">
      <c r="H92" s="1"/>
    </row>
    <row r="93" spans="8:8" x14ac:dyDescent="0.35">
      <c r="H93" s="1"/>
    </row>
    <row r="94" spans="8:8" x14ac:dyDescent="0.35">
      <c r="H94" s="1"/>
    </row>
    <row r="95" spans="8:8" x14ac:dyDescent="0.35">
      <c r="H95" s="1"/>
    </row>
    <row r="96" spans="8:8" x14ac:dyDescent="0.35">
      <c r="H96" s="1"/>
    </row>
    <row r="97" spans="8:8" x14ac:dyDescent="0.35">
      <c r="H97" s="1"/>
    </row>
    <row r="98" spans="8:8" x14ac:dyDescent="0.35">
      <c r="H98" s="1"/>
    </row>
    <row r="99" spans="8:8" x14ac:dyDescent="0.35">
      <c r="H99" s="1"/>
    </row>
    <row r="100" spans="8:8" x14ac:dyDescent="0.35">
      <c r="H100" s="1"/>
    </row>
  </sheetData>
  <sheetProtection algorithmName="SHA-512" hashValue="TW20MCJK5+RoJSw1eU1xz/hQ7WHlU0pv6gSX9jCms2bT0e9pssFvVWcshXTRpJ6PbXHaUujVIa2rAfb81cxX/Q==" saltValue="F0bj0WOJPDb4usTB1h48aw==" spinCount="100000" sheet="1" objects="1" scenarios="1"/>
  <protectedRanges>
    <protectedRange algorithmName="SHA-512" hashValue="xmjGFJR5iY5qWdrC08Cw25EPMlzi4C6i8Ps7O98hkrit6xE/TtwBbqXDL5XmzFUWsF1FPUMhchLEh9+R7ZDYmg==" saltValue="b4VFJyy32/oBU/2B5cbIuQ==" spinCount="100000" sqref="A8:Y36" name="Range1"/>
  </protectedRanges>
  <mergeCells count="2">
    <mergeCell ref="K5:P5"/>
    <mergeCell ref="R5:X5"/>
  </mergeCells>
  <phoneticPr fontId="9" type="noConversion"/>
  <conditionalFormatting sqref="Y28:Y36">
    <cfRule type="expression" dxfId="102" priority="2">
      <formula>SUM($R28:$Y28)&gt;1</formula>
    </cfRule>
  </conditionalFormatting>
  <conditionalFormatting sqref="Y8:Y27">
    <cfRule type="expression" dxfId="101" priority="1">
      <formula>SUM($R8:$Y8)&gt;1</formula>
    </cfRule>
  </conditionalFormatting>
  <dataValidations count="4">
    <dataValidation type="list" allowBlank="1" showInputMessage="1" showErrorMessage="1" sqref="I8:I36" xr:uid="{12E01D14-746A-4898-B577-BE5BB928E2B5}">
      <formula1>options_F_LeasedOwned</formula1>
    </dataValidation>
    <dataValidation type="list" allowBlank="1" showInputMessage="1" sqref="Q8:Q36" xr:uid="{24C5C76F-05AD-482D-B0F3-79BFF19DECCC}">
      <formula1>options_YesNo</formula1>
    </dataValidation>
    <dataValidation allowBlank="1" showInputMessage="1" showErrorMessage="1" promptTitle="Check all that apply" sqref="Y8:Y36" xr:uid="{F8741B04-70D8-42BE-B43C-531CFD3561B7}"/>
    <dataValidation type="list" allowBlank="1" showInputMessage="1" promptTitle="Please select an option" prompt="Please select &quot;yes&quot; or &quot;no&quot; for each Fueling Infrastructure type." sqref="K8:P36" xr:uid="{E22E914C-6815-493E-8577-53001F9AC3AD}">
      <formula1>options_YesNo</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F9828752-4A66-46D7-BA20-D0A68BD1A82A}">
          <x14:formula1>
            <xm:f>'ddo Facilities'!$B$6:$B$17</xm:f>
          </x14:formula1>
          <xm:sqref>H1:H1048576</xm:sqref>
        </x14:dataValidation>
        <x14:dataValidation type="list" allowBlank="1" showInputMessage="1" showErrorMessage="1" promptTitle="Please Select &quot;Yes&quot; or &quot;No" xr:uid="{89EEE9AE-D54C-43F4-9567-DBF76A89AA7A}">
          <x14:formula1>
            <xm:f>'ddo Facilities'!$D$6:$D$8</xm:f>
          </x14:formula1>
          <xm:sqref>R8:X36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D5938-1109-4E27-AC20-862576288510}">
  <sheetPr codeName="Sheet4"/>
  <dimension ref="A1:AG108"/>
  <sheetViews>
    <sheetView zoomScaleNormal="100" workbookViewId="0">
      <pane ySplit="8" topLeftCell="A9" activePane="bottomLeft" state="frozen"/>
      <selection activeCell="A38" sqref="A38"/>
      <selection pane="bottomLeft" activeCell="A9" sqref="A9"/>
    </sheetView>
  </sheetViews>
  <sheetFormatPr defaultRowHeight="14.5" x14ac:dyDescent="0.35"/>
  <cols>
    <col min="1" max="1" width="15.81640625" customWidth="1"/>
    <col min="2" max="2" width="14.54296875" customWidth="1"/>
    <col min="3" max="4" width="13.453125" customWidth="1"/>
    <col min="5" max="5" width="19.54296875" customWidth="1"/>
    <col min="6" max="6" width="12.453125" customWidth="1"/>
    <col min="7" max="11" width="14.453125" customWidth="1"/>
    <col min="12" max="12" width="15" customWidth="1"/>
    <col min="13" max="14" width="18.453125" customWidth="1"/>
    <col min="15" max="27" width="13.54296875" customWidth="1"/>
    <col min="28" max="28" width="16.453125" customWidth="1"/>
    <col min="29" max="29" width="21.81640625" customWidth="1"/>
    <col min="30" max="30" width="11.81640625" customWidth="1"/>
    <col min="31" max="31" width="12.453125" customWidth="1"/>
    <col min="32" max="32" width="14.54296875" customWidth="1"/>
    <col min="33" max="33" width="19.81640625" customWidth="1"/>
    <col min="34" max="34" width="22.81640625" customWidth="1"/>
    <col min="35" max="36" width="12.453125" customWidth="1"/>
    <col min="37" max="37" width="39.453125" customWidth="1"/>
  </cols>
  <sheetData>
    <row r="1" spans="1:33" ht="15.5" x14ac:dyDescent="0.35">
      <c r="A1" s="95" t="s">
        <v>111</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row>
    <row r="2" spans="1:33" x14ac:dyDescent="0.35">
      <c r="A2" s="104" t="s">
        <v>112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row>
    <row r="3" spans="1:33" x14ac:dyDescent="0.35">
      <c r="A3" s="166" t="s">
        <v>113</v>
      </c>
      <c r="B3" s="167"/>
      <c r="C3" s="167"/>
      <c r="D3" s="167"/>
      <c r="E3" s="167"/>
      <c r="F3" s="167"/>
      <c r="G3" s="167"/>
      <c r="H3" s="167"/>
      <c r="I3" s="167"/>
      <c r="J3" s="167"/>
      <c r="K3" s="167"/>
      <c r="L3" s="88"/>
      <c r="M3" s="88"/>
      <c r="N3" s="88"/>
      <c r="O3" s="88"/>
      <c r="P3" s="88"/>
      <c r="Q3" s="88"/>
      <c r="R3" s="88"/>
      <c r="S3" s="88"/>
      <c r="T3" s="88"/>
      <c r="U3" s="88"/>
      <c r="V3" s="88"/>
      <c r="W3" s="88"/>
      <c r="X3" s="88"/>
      <c r="Y3" s="88"/>
      <c r="Z3" s="88"/>
      <c r="AA3" s="88"/>
      <c r="AB3" s="88"/>
      <c r="AC3" s="88"/>
      <c r="AD3" s="88"/>
      <c r="AE3" s="88"/>
      <c r="AF3" s="88"/>
      <c r="AG3" s="88"/>
    </row>
    <row r="4" spans="1:33" ht="17.149999999999999" customHeight="1" x14ac:dyDescent="0.35">
      <c r="A4" s="167"/>
      <c r="B4" s="167"/>
      <c r="C4" s="167"/>
      <c r="D4" s="167"/>
      <c r="E4" s="167"/>
      <c r="F4" s="167"/>
      <c r="G4" s="167"/>
      <c r="H4" s="167"/>
      <c r="I4" s="167"/>
      <c r="J4" s="167"/>
      <c r="K4" s="167"/>
      <c r="L4" s="88"/>
      <c r="M4" s="88"/>
      <c r="N4" s="88"/>
      <c r="O4" s="88"/>
      <c r="P4" s="88"/>
      <c r="Q4" s="88"/>
      <c r="R4" s="88"/>
      <c r="S4" s="88"/>
      <c r="T4" s="88"/>
      <c r="U4" s="88"/>
      <c r="V4" s="88"/>
      <c r="W4" s="88"/>
      <c r="X4" s="88"/>
      <c r="Y4" s="88"/>
      <c r="Z4" s="88"/>
      <c r="AA4" s="88"/>
      <c r="AB4" s="88"/>
      <c r="AC4" s="88"/>
      <c r="AD4" s="88"/>
      <c r="AE4" s="88"/>
      <c r="AF4" s="88"/>
      <c r="AG4" s="88"/>
    </row>
    <row r="5" spans="1:33" ht="21.65" customHeight="1" x14ac:dyDescent="0.35">
      <c r="A5" s="167"/>
      <c r="B5" s="167"/>
      <c r="C5" s="167"/>
      <c r="D5" s="167"/>
      <c r="E5" s="167"/>
      <c r="F5" s="167"/>
      <c r="G5" s="167"/>
      <c r="H5" s="167"/>
      <c r="I5" s="167"/>
      <c r="J5" s="167"/>
      <c r="K5" s="167"/>
      <c r="L5" s="88"/>
      <c r="M5" s="88"/>
      <c r="N5" s="88"/>
      <c r="O5" s="88"/>
      <c r="P5" s="88"/>
      <c r="Q5" s="88"/>
      <c r="R5" s="88"/>
      <c r="S5" s="88"/>
      <c r="T5" s="88"/>
      <c r="U5" s="88"/>
      <c r="V5" s="88"/>
      <c r="W5" s="88"/>
      <c r="X5" s="88"/>
      <c r="Y5" s="88"/>
      <c r="Z5" s="88"/>
      <c r="AA5" s="88"/>
      <c r="AB5" s="88"/>
      <c r="AC5" s="88"/>
      <c r="AD5" s="88"/>
      <c r="AE5" s="88"/>
      <c r="AF5" s="88"/>
      <c r="AG5" s="88"/>
    </row>
    <row r="6" spans="1:33" ht="66.650000000000006" customHeight="1" x14ac:dyDescent="0.35">
      <c r="A6" s="104"/>
      <c r="B6" s="104"/>
      <c r="C6" s="104"/>
      <c r="D6" s="104"/>
      <c r="E6" s="104"/>
      <c r="F6" s="104"/>
      <c r="G6" s="171" t="s">
        <v>114</v>
      </c>
      <c r="H6" s="172"/>
      <c r="I6" s="172"/>
      <c r="J6" s="172"/>
      <c r="K6" s="173"/>
      <c r="L6" s="104"/>
      <c r="M6" s="174" t="s">
        <v>115</v>
      </c>
      <c r="N6" s="175"/>
      <c r="O6" s="168" t="s">
        <v>116</v>
      </c>
      <c r="P6" s="169"/>
      <c r="Q6" s="169"/>
      <c r="R6" s="169"/>
      <c r="S6" s="169"/>
      <c r="T6" s="169"/>
      <c r="U6" s="169"/>
      <c r="V6" s="169"/>
      <c r="W6" s="169"/>
      <c r="X6" s="169"/>
      <c r="Y6" s="169"/>
      <c r="Z6" s="169"/>
      <c r="AA6" s="170"/>
      <c r="AB6" s="104"/>
      <c r="AC6" s="104"/>
      <c r="AD6" s="176" t="s">
        <v>117</v>
      </c>
      <c r="AE6" s="177"/>
      <c r="AF6" s="178"/>
      <c r="AG6" s="88"/>
    </row>
    <row r="7" spans="1:33" ht="99" customHeight="1" x14ac:dyDescent="0.35">
      <c r="A7" s="18" t="s">
        <v>118</v>
      </c>
      <c r="B7" s="19" t="s">
        <v>119</v>
      </c>
      <c r="C7" s="19" t="s">
        <v>120</v>
      </c>
      <c r="D7" s="19" t="s">
        <v>121</v>
      </c>
      <c r="E7" s="19" t="s">
        <v>122</v>
      </c>
      <c r="F7" s="19" t="s">
        <v>123</v>
      </c>
      <c r="G7" s="19" t="s">
        <v>124</v>
      </c>
      <c r="H7" s="19" t="s">
        <v>125</v>
      </c>
      <c r="I7" s="19" t="s">
        <v>126</v>
      </c>
      <c r="J7" s="19" t="s">
        <v>127</v>
      </c>
      <c r="K7" s="19" t="s">
        <v>128</v>
      </c>
      <c r="L7" s="23" t="s">
        <v>129</v>
      </c>
      <c r="M7" s="22" t="s">
        <v>130</v>
      </c>
      <c r="N7" s="115" t="s">
        <v>131</v>
      </c>
      <c r="O7" s="20" t="s">
        <v>132</v>
      </c>
      <c r="P7" s="114" t="s">
        <v>133</v>
      </c>
      <c r="Q7" s="114" t="s">
        <v>134</v>
      </c>
      <c r="R7" s="114" t="s">
        <v>135</v>
      </c>
      <c r="S7" s="114" t="s">
        <v>136</v>
      </c>
      <c r="T7" s="114" t="s">
        <v>137</v>
      </c>
      <c r="U7" s="114" t="s">
        <v>138</v>
      </c>
      <c r="V7" s="114" t="s">
        <v>139</v>
      </c>
      <c r="W7" s="114" t="s">
        <v>140</v>
      </c>
      <c r="X7" s="114" t="s">
        <v>141</v>
      </c>
      <c r="Y7" s="114" t="s">
        <v>142</v>
      </c>
      <c r="Z7" s="114" t="s">
        <v>143</v>
      </c>
      <c r="AA7" s="21" t="s">
        <v>144</v>
      </c>
      <c r="AB7" s="28" t="s">
        <v>145</v>
      </c>
      <c r="AC7" s="29" t="s">
        <v>146</v>
      </c>
      <c r="AD7" s="85" t="s">
        <v>147</v>
      </c>
      <c r="AE7" s="85" t="s">
        <v>148</v>
      </c>
      <c r="AF7" s="86" t="s">
        <v>149</v>
      </c>
      <c r="AG7" s="88"/>
    </row>
    <row r="8" spans="1:33" s="50" customFormat="1" ht="21.65" customHeight="1" x14ac:dyDescent="0.35">
      <c r="A8" s="48" t="s">
        <v>150</v>
      </c>
      <c r="B8" s="39" t="s">
        <v>151</v>
      </c>
      <c r="C8" s="39" t="s">
        <v>152</v>
      </c>
      <c r="D8" s="39" t="s">
        <v>153</v>
      </c>
      <c r="E8" s="39" t="s">
        <v>154</v>
      </c>
      <c r="F8" s="39" t="s">
        <v>155</v>
      </c>
      <c r="G8" s="39" t="s">
        <v>156</v>
      </c>
      <c r="H8" s="39" t="s">
        <v>157</v>
      </c>
      <c r="I8" s="39" t="s">
        <v>158</v>
      </c>
      <c r="J8" s="39" t="s">
        <v>159</v>
      </c>
      <c r="K8" s="39" t="s">
        <v>160</v>
      </c>
      <c r="L8" s="39" t="s">
        <v>161</v>
      </c>
      <c r="M8" s="48" t="s">
        <v>162</v>
      </c>
      <c r="N8" s="40" t="s">
        <v>163</v>
      </c>
      <c r="O8" s="48" t="s">
        <v>164</v>
      </c>
      <c r="P8" s="39" t="s">
        <v>165</v>
      </c>
      <c r="Q8" s="39" t="s">
        <v>166</v>
      </c>
      <c r="R8" s="49" t="s">
        <v>167</v>
      </c>
      <c r="S8" s="38" t="s">
        <v>168</v>
      </c>
      <c r="T8" s="39" t="s">
        <v>169</v>
      </c>
      <c r="U8" s="39" t="s">
        <v>170</v>
      </c>
      <c r="V8" s="39" t="s">
        <v>171</v>
      </c>
      <c r="W8" s="39" t="s">
        <v>172</v>
      </c>
      <c r="X8" s="39" t="s">
        <v>173</v>
      </c>
      <c r="Y8" s="39" t="s">
        <v>174</v>
      </c>
      <c r="Z8" s="39" t="s">
        <v>175</v>
      </c>
      <c r="AA8" s="49" t="s">
        <v>176</v>
      </c>
      <c r="AB8" s="38" t="s">
        <v>177</v>
      </c>
      <c r="AC8" s="39" t="s">
        <v>178</v>
      </c>
      <c r="AD8" s="39" t="s">
        <v>179</v>
      </c>
      <c r="AE8" s="39" t="s">
        <v>180</v>
      </c>
      <c r="AF8" s="49" t="s">
        <v>149</v>
      </c>
      <c r="AG8" s="106"/>
    </row>
    <row r="9" spans="1:33" ht="28" x14ac:dyDescent="0.35">
      <c r="A9" s="51" t="s">
        <v>181</v>
      </c>
      <c r="B9" s="52" t="s">
        <v>49</v>
      </c>
      <c r="C9" s="52" t="s">
        <v>49</v>
      </c>
      <c r="D9" s="52" t="s">
        <v>49</v>
      </c>
      <c r="E9" s="52" t="s">
        <v>49</v>
      </c>
      <c r="F9" s="52"/>
      <c r="G9" s="53"/>
      <c r="H9" s="53"/>
      <c r="I9" s="53"/>
      <c r="J9" s="53"/>
      <c r="K9" s="53"/>
      <c r="L9" s="52"/>
      <c r="M9" s="54"/>
      <c r="N9" s="55"/>
      <c r="O9" s="61" t="s">
        <v>49</v>
      </c>
      <c r="P9" s="62" t="s">
        <v>49</v>
      </c>
      <c r="Q9" s="62" t="s">
        <v>49</v>
      </c>
      <c r="R9" s="62" t="s">
        <v>49</v>
      </c>
      <c r="S9" s="63" t="s">
        <v>49</v>
      </c>
      <c r="T9" s="62" t="s">
        <v>49</v>
      </c>
      <c r="U9" s="62" t="s">
        <v>49</v>
      </c>
      <c r="V9" s="62" t="s">
        <v>49</v>
      </c>
      <c r="W9" s="62" t="s">
        <v>49</v>
      </c>
      <c r="X9" s="62" t="s">
        <v>49</v>
      </c>
      <c r="Y9" s="62" t="s">
        <v>49</v>
      </c>
      <c r="Z9" s="62" t="s">
        <v>49</v>
      </c>
      <c r="AA9" s="64" t="s">
        <v>49</v>
      </c>
      <c r="AB9" s="56"/>
      <c r="AC9" s="52" t="s">
        <v>49</v>
      </c>
      <c r="AD9" s="52"/>
      <c r="AE9" s="52"/>
      <c r="AF9" s="57"/>
      <c r="AG9" s="88"/>
    </row>
    <row r="10" spans="1:33" ht="28" x14ac:dyDescent="0.35">
      <c r="A10" s="51" t="s">
        <v>181</v>
      </c>
      <c r="B10" s="52" t="s">
        <v>49</v>
      </c>
      <c r="C10" s="52" t="s">
        <v>49</v>
      </c>
      <c r="D10" s="52" t="s">
        <v>49</v>
      </c>
      <c r="E10" s="52" t="s">
        <v>49</v>
      </c>
      <c r="F10" s="52"/>
      <c r="G10" s="53"/>
      <c r="H10" s="53"/>
      <c r="I10" s="53"/>
      <c r="J10" s="53"/>
      <c r="K10" s="53"/>
      <c r="L10" s="52"/>
      <c r="M10" s="54"/>
      <c r="N10" s="55"/>
      <c r="O10" s="61" t="s">
        <v>49</v>
      </c>
      <c r="P10" s="62" t="s">
        <v>49</v>
      </c>
      <c r="Q10" s="62" t="s">
        <v>49</v>
      </c>
      <c r="R10" s="62" t="s">
        <v>49</v>
      </c>
      <c r="S10" s="63" t="s">
        <v>49</v>
      </c>
      <c r="T10" s="62" t="s">
        <v>49</v>
      </c>
      <c r="U10" s="62" t="s">
        <v>49</v>
      </c>
      <c r="V10" s="62" t="s">
        <v>49</v>
      </c>
      <c r="W10" s="62" t="s">
        <v>49</v>
      </c>
      <c r="X10" s="62" t="s">
        <v>49</v>
      </c>
      <c r="Y10" s="62" t="s">
        <v>49</v>
      </c>
      <c r="Z10" s="62" t="s">
        <v>49</v>
      </c>
      <c r="AA10" s="64" t="s">
        <v>49</v>
      </c>
      <c r="AB10" s="56"/>
      <c r="AC10" s="52" t="s">
        <v>49</v>
      </c>
      <c r="AD10" s="52"/>
      <c r="AE10" s="52"/>
      <c r="AF10" s="57"/>
      <c r="AG10" s="88"/>
    </row>
    <row r="11" spans="1:33" ht="28" x14ac:dyDescent="0.35">
      <c r="A11" s="51" t="s">
        <v>181</v>
      </c>
      <c r="B11" s="52" t="s">
        <v>49</v>
      </c>
      <c r="C11" s="52" t="s">
        <v>49</v>
      </c>
      <c r="D11" s="52" t="s">
        <v>49</v>
      </c>
      <c r="E11" s="52" t="s">
        <v>49</v>
      </c>
      <c r="F11" s="52"/>
      <c r="G11" s="53"/>
      <c r="H11" s="53"/>
      <c r="I11" s="53"/>
      <c r="J11" s="53"/>
      <c r="K11" s="53"/>
      <c r="L11" s="52"/>
      <c r="M11" s="54"/>
      <c r="N11" s="55"/>
      <c r="O11" s="61" t="s">
        <v>49</v>
      </c>
      <c r="P11" s="62" t="s">
        <v>49</v>
      </c>
      <c r="Q11" s="62" t="s">
        <v>49</v>
      </c>
      <c r="R11" s="62" t="s">
        <v>49</v>
      </c>
      <c r="S11" s="63" t="s">
        <v>49</v>
      </c>
      <c r="T11" s="62" t="s">
        <v>49</v>
      </c>
      <c r="U11" s="62" t="s">
        <v>49</v>
      </c>
      <c r="V11" s="62" t="s">
        <v>49</v>
      </c>
      <c r="W11" s="62" t="s">
        <v>49</v>
      </c>
      <c r="X11" s="62" t="s">
        <v>49</v>
      </c>
      <c r="Y11" s="62" t="s">
        <v>49</v>
      </c>
      <c r="Z11" s="62" t="s">
        <v>49</v>
      </c>
      <c r="AA11" s="64" t="s">
        <v>49</v>
      </c>
      <c r="AB11" s="56"/>
      <c r="AC11" s="52" t="s">
        <v>49</v>
      </c>
      <c r="AD11" s="52"/>
      <c r="AE11" s="52"/>
      <c r="AF11" s="57"/>
      <c r="AG11" s="88"/>
    </row>
    <row r="12" spans="1:33" ht="28" x14ac:dyDescent="0.35">
      <c r="A12" s="51" t="s">
        <v>181</v>
      </c>
      <c r="B12" s="52" t="s">
        <v>182</v>
      </c>
      <c r="C12" s="52" t="s">
        <v>182</v>
      </c>
      <c r="D12" s="52" t="s">
        <v>182</v>
      </c>
      <c r="E12" s="52" t="s">
        <v>182</v>
      </c>
      <c r="F12" s="52"/>
      <c r="G12" s="53"/>
      <c r="H12" s="53"/>
      <c r="I12" s="53"/>
      <c r="J12" s="53"/>
      <c r="K12" s="53"/>
      <c r="L12" s="52"/>
      <c r="M12" s="54"/>
      <c r="N12" s="55"/>
      <c r="O12" s="61" t="s">
        <v>49</v>
      </c>
      <c r="P12" s="62" t="s">
        <v>49</v>
      </c>
      <c r="Q12" s="62" t="s">
        <v>49</v>
      </c>
      <c r="R12" s="62" t="s">
        <v>49</v>
      </c>
      <c r="S12" s="63" t="s">
        <v>49</v>
      </c>
      <c r="T12" s="62" t="s">
        <v>49</v>
      </c>
      <c r="U12" s="62" t="s">
        <v>49</v>
      </c>
      <c r="V12" s="62" t="s">
        <v>49</v>
      </c>
      <c r="W12" s="62" t="s">
        <v>49</v>
      </c>
      <c r="X12" s="62" t="s">
        <v>49</v>
      </c>
      <c r="Y12" s="62" t="s">
        <v>49</v>
      </c>
      <c r="Z12" s="62" t="s">
        <v>49</v>
      </c>
      <c r="AA12" s="64" t="s">
        <v>49</v>
      </c>
      <c r="AB12" s="56"/>
      <c r="AC12" s="52" t="s">
        <v>49</v>
      </c>
      <c r="AD12" s="52"/>
      <c r="AE12" s="52"/>
      <c r="AF12" s="57"/>
      <c r="AG12" s="88"/>
    </row>
    <row r="13" spans="1:33" ht="28" x14ac:dyDescent="0.35">
      <c r="A13" s="51" t="s">
        <v>181</v>
      </c>
      <c r="B13" s="52" t="s">
        <v>182</v>
      </c>
      <c r="C13" s="52" t="s">
        <v>182</v>
      </c>
      <c r="D13" s="52" t="s">
        <v>182</v>
      </c>
      <c r="E13" s="52" t="s">
        <v>182</v>
      </c>
      <c r="F13" s="52"/>
      <c r="G13" s="53"/>
      <c r="H13" s="53"/>
      <c r="I13" s="53"/>
      <c r="J13" s="53"/>
      <c r="K13" s="53"/>
      <c r="L13" s="52"/>
      <c r="M13" s="54"/>
      <c r="N13" s="55"/>
      <c r="O13" s="61" t="s">
        <v>49</v>
      </c>
      <c r="P13" s="62" t="s">
        <v>49</v>
      </c>
      <c r="Q13" s="62" t="s">
        <v>49</v>
      </c>
      <c r="R13" s="62" t="s">
        <v>49</v>
      </c>
      <c r="S13" s="63" t="s">
        <v>49</v>
      </c>
      <c r="T13" s="62" t="s">
        <v>49</v>
      </c>
      <c r="U13" s="62" t="s">
        <v>49</v>
      </c>
      <c r="V13" s="62" t="s">
        <v>49</v>
      </c>
      <c r="W13" s="62" t="s">
        <v>49</v>
      </c>
      <c r="X13" s="62" t="s">
        <v>49</v>
      </c>
      <c r="Y13" s="62" t="s">
        <v>49</v>
      </c>
      <c r="Z13" s="62" t="s">
        <v>49</v>
      </c>
      <c r="AA13" s="64" t="s">
        <v>49</v>
      </c>
      <c r="AB13" s="56"/>
      <c r="AC13" s="52" t="s">
        <v>49</v>
      </c>
      <c r="AD13" s="52"/>
      <c r="AE13" s="52"/>
      <c r="AF13" s="57"/>
      <c r="AG13" s="88"/>
    </row>
    <row r="14" spans="1:33" ht="28" x14ac:dyDescent="0.35">
      <c r="A14" s="51" t="s">
        <v>181</v>
      </c>
      <c r="B14" s="52" t="s">
        <v>182</v>
      </c>
      <c r="C14" s="52" t="s">
        <v>182</v>
      </c>
      <c r="D14" s="52" t="s">
        <v>182</v>
      </c>
      <c r="E14" s="52" t="s">
        <v>182</v>
      </c>
      <c r="F14" s="52"/>
      <c r="G14" s="53"/>
      <c r="H14" s="53"/>
      <c r="I14" s="53"/>
      <c r="J14" s="53"/>
      <c r="K14" s="53"/>
      <c r="L14" s="52"/>
      <c r="M14" s="54"/>
      <c r="N14" s="55"/>
      <c r="O14" s="61" t="s">
        <v>49</v>
      </c>
      <c r="P14" s="62" t="s">
        <v>49</v>
      </c>
      <c r="Q14" s="62" t="s">
        <v>49</v>
      </c>
      <c r="R14" s="62" t="s">
        <v>49</v>
      </c>
      <c r="S14" s="63" t="s">
        <v>49</v>
      </c>
      <c r="T14" s="62" t="s">
        <v>49</v>
      </c>
      <c r="U14" s="62" t="s">
        <v>49</v>
      </c>
      <c r="V14" s="62" t="s">
        <v>49</v>
      </c>
      <c r="W14" s="62" t="s">
        <v>49</v>
      </c>
      <c r="X14" s="62" t="s">
        <v>49</v>
      </c>
      <c r="Y14" s="62" t="s">
        <v>49</v>
      </c>
      <c r="Z14" s="62" t="s">
        <v>49</v>
      </c>
      <c r="AA14" s="64" t="s">
        <v>49</v>
      </c>
      <c r="AB14" s="56"/>
      <c r="AC14" s="52" t="s">
        <v>49</v>
      </c>
      <c r="AD14" s="52"/>
      <c r="AE14" s="52"/>
      <c r="AF14" s="57"/>
      <c r="AG14" s="88"/>
    </row>
    <row r="15" spans="1:33" ht="28" x14ac:dyDescent="0.35">
      <c r="A15" s="51" t="s">
        <v>181</v>
      </c>
      <c r="B15" s="52" t="s">
        <v>182</v>
      </c>
      <c r="C15" s="52" t="s">
        <v>182</v>
      </c>
      <c r="D15" s="52" t="s">
        <v>182</v>
      </c>
      <c r="E15" s="52" t="s">
        <v>182</v>
      </c>
      <c r="F15" s="52"/>
      <c r="G15" s="53"/>
      <c r="H15" s="53"/>
      <c r="I15" s="53"/>
      <c r="J15" s="53"/>
      <c r="K15" s="53"/>
      <c r="L15" s="52"/>
      <c r="M15" s="54"/>
      <c r="N15" s="55"/>
      <c r="O15" s="61" t="s">
        <v>49</v>
      </c>
      <c r="P15" s="62" t="s">
        <v>49</v>
      </c>
      <c r="Q15" s="62" t="s">
        <v>49</v>
      </c>
      <c r="R15" s="62" t="s">
        <v>49</v>
      </c>
      <c r="S15" s="63" t="s">
        <v>49</v>
      </c>
      <c r="T15" s="62" t="s">
        <v>49</v>
      </c>
      <c r="U15" s="62" t="s">
        <v>49</v>
      </c>
      <c r="V15" s="62" t="s">
        <v>49</v>
      </c>
      <c r="W15" s="62" t="s">
        <v>49</v>
      </c>
      <c r="X15" s="62" t="s">
        <v>49</v>
      </c>
      <c r="Y15" s="62" t="s">
        <v>49</v>
      </c>
      <c r="Z15" s="62" t="s">
        <v>49</v>
      </c>
      <c r="AA15" s="64" t="s">
        <v>49</v>
      </c>
      <c r="AB15" s="56"/>
      <c r="AC15" s="52" t="s">
        <v>49</v>
      </c>
      <c r="AD15" s="52"/>
      <c r="AE15" s="52"/>
      <c r="AF15" s="57"/>
      <c r="AG15" s="88"/>
    </row>
    <row r="16" spans="1:33" ht="28" x14ac:dyDescent="0.35">
      <c r="A16" s="51" t="s">
        <v>181</v>
      </c>
      <c r="B16" s="52" t="s">
        <v>182</v>
      </c>
      <c r="C16" s="52" t="s">
        <v>182</v>
      </c>
      <c r="D16" s="52" t="s">
        <v>182</v>
      </c>
      <c r="E16" s="52" t="s">
        <v>182</v>
      </c>
      <c r="F16" s="52"/>
      <c r="G16" s="53"/>
      <c r="H16" s="53"/>
      <c r="I16" s="53"/>
      <c r="J16" s="53"/>
      <c r="K16" s="53"/>
      <c r="L16" s="52"/>
      <c r="M16" s="54"/>
      <c r="N16" s="55"/>
      <c r="O16" s="61" t="s">
        <v>49</v>
      </c>
      <c r="P16" s="62" t="s">
        <v>49</v>
      </c>
      <c r="Q16" s="62" t="s">
        <v>49</v>
      </c>
      <c r="R16" s="62" t="s">
        <v>49</v>
      </c>
      <c r="S16" s="63" t="s">
        <v>49</v>
      </c>
      <c r="T16" s="62" t="s">
        <v>49</v>
      </c>
      <c r="U16" s="62" t="s">
        <v>49</v>
      </c>
      <c r="V16" s="62" t="s">
        <v>49</v>
      </c>
      <c r="W16" s="62" t="s">
        <v>49</v>
      </c>
      <c r="X16" s="62" t="s">
        <v>49</v>
      </c>
      <c r="Y16" s="62" t="s">
        <v>49</v>
      </c>
      <c r="Z16" s="62" t="s">
        <v>49</v>
      </c>
      <c r="AA16" s="64" t="s">
        <v>49</v>
      </c>
      <c r="AB16" s="56"/>
      <c r="AC16" s="52" t="s">
        <v>49</v>
      </c>
      <c r="AD16" s="52"/>
      <c r="AE16" s="52"/>
      <c r="AF16" s="57"/>
      <c r="AG16" s="88"/>
    </row>
    <row r="17" spans="1:33" ht="28" x14ac:dyDescent="0.35">
      <c r="A17" s="51" t="s">
        <v>181</v>
      </c>
      <c r="B17" s="52" t="s">
        <v>182</v>
      </c>
      <c r="C17" s="52" t="s">
        <v>182</v>
      </c>
      <c r="D17" s="52" t="s">
        <v>182</v>
      </c>
      <c r="E17" s="52" t="s">
        <v>182</v>
      </c>
      <c r="F17" s="52"/>
      <c r="G17" s="53"/>
      <c r="H17" s="53"/>
      <c r="I17" s="53"/>
      <c r="J17" s="53"/>
      <c r="K17" s="53"/>
      <c r="L17" s="52"/>
      <c r="M17" s="54"/>
      <c r="N17" s="55"/>
      <c r="O17" s="61" t="s">
        <v>49</v>
      </c>
      <c r="P17" s="62" t="s">
        <v>49</v>
      </c>
      <c r="Q17" s="62" t="s">
        <v>49</v>
      </c>
      <c r="R17" s="62" t="s">
        <v>49</v>
      </c>
      <c r="S17" s="63" t="s">
        <v>49</v>
      </c>
      <c r="T17" s="62" t="s">
        <v>49</v>
      </c>
      <c r="U17" s="62" t="s">
        <v>49</v>
      </c>
      <c r="V17" s="62" t="s">
        <v>49</v>
      </c>
      <c r="W17" s="62" t="s">
        <v>49</v>
      </c>
      <c r="X17" s="62" t="s">
        <v>49</v>
      </c>
      <c r="Y17" s="62" t="s">
        <v>49</v>
      </c>
      <c r="Z17" s="62" t="s">
        <v>49</v>
      </c>
      <c r="AA17" s="64" t="s">
        <v>49</v>
      </c>
      <c r="AB17" s="56"/>
      <c r="AC17" s="52" t="s">
        <v>49</v>
      </c>
      <c r="AD17" s="52"/>
      <c r="AE17" s="52"/>
      <c r="AF17" s="57"/>
      <c r="AG17" s="88"/>
    </row>
    <row r="18" spans="1:33" ht="28" x14ac:dyDescent="0.35">
      <c r="A18" s="51" t="s">
        <v>181</v>
      </c>
      <c r="B18" s="52" t="s">
        <v>182</v>
      </c>
      <c r="C18" s="52" t="s">
        <v>182</v>
      </c>
      <c r="D18" s="52" t="s">
        <v>182</v>
      </c>
      <c r="E18" s="52" t="s">
        <v>182</v>
      </c>
      <c r="F18" s="52"/>
      <c r="G18" s="53"/>
      <c r="H18" s="53"/>
      <c r="I18" s="53"/>
      <c r="J18" s="53"/>
      <c r="K18" s="53"/>
      <c r="L18" s="52"/>
      <c r="M18" s="54"/>
      <c r="N18" s="55"/>
      <c r="O18" s="61" t="s">
        <v>49</v>
      </c>
      <c r="P18" s="62" t="s">
        <v>49</v>
      </c>
      <c r="Q18" s="62" t="s">
        <v>49</v>
      </c>
      <c r="R18" s="62" t="s">
        <v>49</v>
      </c>
      <c r="S18" s="63" t="s">
        <v>49</v>
      </c>
      <c r="T18" s="62" t="s">
        <v>49</v>
      </c>
      <c r="U18" s="62" t="s">
        <v>49</v>
      </c>
      <c r="V18" s="62" t="s">
        <v>49</v>
      </c>
      <c r="W18" s="62" t="s">
        <v>49</v>
      </c>
      <c r="X18" s="62" t="s">
        <v>49</v>
      </c>
      <c r="Y18" s="62" t="s">
        <v>49</v>
      </c>
      <c r="Z18" s="62" t="s">
        <v>49</v>
      </c>
      <c r="AA18" s="64" t="s">
        <v>49</v>
      </c>
      <c r="AB18" s="56"/>
      <c r="AC18" s="52" t="s">
        <v>49</v>
      </c>
      <c r="AD18" s="52"/>
      <c r="AE18" s="52"/>
      <c r="AF18" s="57"/>
      <c r="AG18" s="88"/>
    </row>
    <row r="19" spans="1:33" ht="28" x14ac:dyDescent="0.35">
      <c r="A19" s="51" t="s">
        <v>181</v>
      </c>
      <c r="B19" s="52" t="s">
        <v>182</v>
      </c>
      <c r="C19" s="52" t="s">
        <v>182</v>
      </c>
      <c r="D19" s="52" t="s">
        <v>182</v>
      </c>
      <c r="E19" s="52" t="s">
        <v>182</v>
      </c>
      <c r="F19" s="52"/>
      <c r="G19" s="53"/>
      <c r="H19" s="53"/>
      <c r="I19" s="53"/>
      <c r="J19" s="53"/>
      <c r="K19" s="53"/>
      <c r="L19" s="52"/>
      <c r="M19" s="54"/>
      <c r="N19" s="55"/>
      <c r="O19" s="61" t="s">
        <v>49</v>
      </c>
      <c r="P19" s="62" t="s">
        <v>49</v>
      </c>
      <c r="Q19" s="62" t="s">
        <v>49</v>
      </c>
      <c r="R19" s="62" t="s">
        <v>49</v>
      </c>
      <c r="S19" s="63" t="s">
        <v>49</v>
      </c>
      <c r="T19" s="62" t="s">
        <v>49</v>
      </c>
      <c r="U19" s="62" t="s">
        <v>49</v>
      </c>
      <c r="V19" s="62" t="s">
        <v>49</v>
      </c>
      <c r="W19" s="62" t="s">
        <v>49</v>
      </c>
      <c r="X19" s="62" t="s">
        <v>49</v>
      </c>
      <c r="Y19" s="62" t="s">
        <v>49</v>
      </c>
      <c r="Z19" s="62" t="s">
        <v>49</v>
      </c>
      <c r="AA19" s="64" t="s">
        <v>49</v>
      </c>
      <c r="AB19" s="56"/>
      <c r="AC19" s="52" t="s">
        <v>49</v>
      </c>
      <c r="AD19" s="52"/>
      <c r="AE19" s="52"/>
      <c r="AF19" s="57"/>
      <c r="AG19" s="88"/>
    </row>
    <row r="20" spans="1:33" ht="28" x14ac:dyDescent="0.35">
      <c r="A20" s="51" t="s">
        <v>181</v>
      </c>
      <c r="B20" s="52" t="s">
        <v>182</v>
      </c>
      <c r="C20" s="52" t="s">
        <v>182</v>
      </c>
      <c r="D20" s="52" t="s">
        <v>182</v>
      </c>
      <c r="E20" s="52" t="s">
        <v>182</v>
      </c>
      <c r="F20" s="52"/>
      <c r="G20" s="53"/>
      <c r="H20" s="53"/>
      <c r="I20" s="53"/>
      <c r="J20" s="53"/>
      <c r="K20" s="53"/>
      <c r="L20" s="52"/>
      <c r="M20" s="54"/>
      <c r="N20" s="55"/>
      <c r="O20" s="61" t="s">
        <v>49</v>
      </c>
      <c r="P20" s="62" t="s">
        <v>49</v>
      </c>
      <c r="Q20" s="62" t="s">
        <v>49</v>
      </c>
      <c r="R20" s="62" t="s">
        <v>49</v>
      </c>
      <c r="S20" s="63" t="s">
        <v>49</v>
      </c>
      <c r="T20" s="62" t="s">
        <v>49</v>
      </c>
      <c r="U20" s="62" t="s">
        <v>49</v>
      </c>
      <c r="V20" s="62" t="s">
        <v>49</v>
      </c>
      <c r="W20" s="62" t="s">
        <v>49</v>
      </c>
      <c r="X20" s="62" t="s">
        <v>49</v>
      </c>
      <c r="Y20" s="62" t="s">
        <v>49</v>
      </c>
      <c r="Z20" s="62" t="s">
        <v>49</v>
      </c>
      <c r="AA20" s="64" t="s">
        <v>49</v>
      </c>
      <c r="AB20" s="56"/>
      <c r="AC20" s="52" t="s">
        <v>49</v>
      </c>
      <c r="AD20" s="52"/>
      <c r="AE20" s="52"/>
      <c r="AF20" s="57"/>
      <c r="AG20" s="88"/>
    </row>
    <row r="21" spans="1:33" ht="28" x14ac:dyDescent="0.35">
      <c r="A21" s="51" t="s">
        <v>181</v>
      </c>
      <c r="B21" s="52" t="s">
        <v>182</v>
      </c>
      <c r="C21" s="52" t="s">
        <v>182</v>
      </c>
      <c r="D21" s="52" t="s">
        <v>182</v>
      </c>
      <c r="E21" s="52" t="s">
        <v>182</v>
      </c>
      <c r="F21" s="52"/>
      <c r="G21" s="53"/>
      <c r="H21" s="53"/>
      <c r="I21" s="53"/>
      <c r="J21" s="53"/>
      <c r="K21" s="53"/>
      <c r="L21" s="52"/>
      <c r="M21" s="54"/>
      <c r="N21" s="55"/>
      <c r="O21" s="61" t="s">
        <v>49</v>
      </c>
      <c r="P21" s="62" t="s">
        <v>49</v>
      </c>
      <c r="Q21" s="62" t="s">
        <v>49</v>
      </c>
      <c r="R21" s="62" t="s">
        <v>49</v>
      </c>
      <c r="S21" s="63" t="s">
        <v>49</v>
      </c>
      <c r="T21" s="62" t="s">
        <v>49</v>
      </c>
      <c r="U21" s="62" t="s">
        <v>49</v>
      </c>
      <c r="V21" s="62" t="s">
        <v>49</v>
      </c>
      <c r="W21" s="62" t="s">
        <v>49</v>
      </c>
      <c r="X21" s="62" t="s">
        <v>49</v>
      </c>
      <c r="Y21" s="62" t="s">
        <v>49</v>
      </c>
      <c r="Z21" s="62" t="s">
        <v>49</v>
      </c>
      <c r="AA21" s="64" t="s">
        <v>49</v>
      </c>
      <c r="AB21" s="56"/>
      <c r="AC21" s="52" t="s">
        <v>49</v>
      </c>
      <c r="AD21" s="52"/>
      <c r="AE21" s="52"/>
      <c r="AF21" s="57"/>
      <c r="AG21" s="88"/>
    </row>
    <row r="22" spans="1:33" ht="28" x14ac:dyDescent="0.35">
      <c r="A22" s="51" t="s">
        <v>181</v>
      </c>
      <c r="B22" s="52" t="s">
        <v>182</v>
      </c>
      <c r="C22" s="52" t="s">
        <v>182</v>
      </c>
      <c r="D22" s="52" t="s">
        <v>182</v>
      </c>
      <c r="E22" s="52" t="s">
        <v>182</v>
      </c>
      <c r="F22" s="52"/>
      <c r="G22" s="53"/>
      <c r="H22" s="53"/>
      <c r="I22" s="53"/>
      <c r="J22" s="53"/>
      <c r="K22" s="53"/>
      <c r="L22" s="52"/>
      <c r="M22" s="54"/>
      <c r="N22" s="55"/>
      <c r="O22" s="61" t="s">
        <v>49</v>
      </c>
      <c r="P22" s="62" t="s">
        <v>49</v>
      </c>
      <c r="Q22" s="62" t="s">
        <v>49</v>
      </c>
      <c r="R22" s="62" t="s">
        <v>49</v>
      </c>
      <c r="S22" s="63" t="s">
        <v>49</v>
      </c>
      <c r="T22" s="62" t="s">
        <v>49</v>
      </c>
      <c r="U22" s="62" t="s">
        <v>49</v>
      </c>
      <c r="V22" s="62" t="s">
        <v>49</v>
      </c>
      <c r="W22" s="62" t="s">
        <v>49</v>
      </c>
      <c r="X22" s="62" t="s">
        <v>49</v>
      </c>
      <c r="Y22" s="62" t="s">
        <v>49</v>
      </c>
      <c r="Z22" s="62" t="s">
        <v>49</v>
      </c>
      <c r="AA22" s="64" t="s">
        <v>49</v>
      </c>
      <c r="AB22" s="56"/>
      <c r="AC22" s="52" t="s">
        <v>49</v>
      </c>
      <c r="AD22" s="52"/>
      <c r="AE22" s="52"/>
      <c r="AF22" s="57"/>
      <c r="AG22" s="88"/>
    </row>
    <row r="23" spans="1:33" ht="28" x14ac:dyDescent="0.35">
      <c r="A23" s="51" t="s">
        <v>181</v>
      </c>
      <c r="B23" s="52" t="s">
        <v>182</v>
      </c>
      <c r="C23" s="52" t="s">
        <v>182</v>
      </c>
      <c r="D23" s="52" t="s">
        <v>182</v>
      </c>
      <c r="E23" s="52" t="s">
        <v>182</v>
      </c>
      <c r="F23" s="52"/>
      <c r="G23" s="53"/>
      <c r="H23" s="53"/>
      <c r="I23" s="53"/>
      <c r="J23" s="53"/>
      <c r="K23" s="53"/>
      <c r="L23" s="52"/>
      <c r="M23" s="54"/>
      <c r="N23" s="55"/>
      <c r="O23" s="61" t="s">
        <v>49</v>
      </c>
      <c r="P23" s="62" t="s">
        <v>49</v>
      </c>
      <c r="Q23" s="62" t="s">
        <v>49</v>
      </c>
      <c r="R23" s="62" t="s">
        <v>49</v>
      </c>
      <c r="S23" s="63" t="s">
        <v>49</v>
      </c>
      <c r="T23" s="62" t="s">
        <v>49</v>
      </c>
      <c r="U23" s="62" t="s">
        <v>49</v>
      </c>
      <c r="V23" s="62" t="s">
        <v>49</v>
      </c>
      <c r="W23" s="62" t="s">
        <v>49</v>
      </c>
      <c r="X23" s="62" t="s">
        <v>49</v>
      </c>
      <c r="Y23" s="62" t="s">
        <v>49</v>
      </c>
      <c r="Z23" s="62" t="s">
        <v>49</v>
      </c>
      <c r="AA23" s="64" t="s">
        <v>49</v>
      </c>
      <c r="AB23" s="56"/>
      <c r="AC23" s="52" t="s">
        <v>49</v>
      </c>
      <c r="AD23" s="52"/>
      <c r="AE23" s="52"/>
      <c r="AF23" s="57"/>
      <c r="AG23" s="88"/>
    </row>
    <row r="24" spans="1:33" ht="28" x14ac:dyDescent="0.35">
      <c r="A24" s="51" t="s">
        <v>181</v>
      </c>
      <c r="B24" s="52" t="s">
        <v>182</v>
      </c>
      <c r="C24" s="52" t="s">
        <v>182</v>
      </c>
      <c r="D24" s="52" t="s">
        <v>182</v>
      </c>
      <c r="E24" s="52" t="s">
        <v>182</v>
      </c>
      <c r="F24" s="52"/>
      <c r="G24" s="53"/>
      <c r="H24" s="53"/>
      <c r="I24" s="53"/>
      <c r="J24" s="53"/>
      <c r="K24" s="53"/>
      <c r="L24" s="52"/>
      <c r="M24" s="54"/>
      <c r="N24" s="55"/>
      <c r="O24" s="61" t="s">
        <v>49</v>
      </c>
      <c r="P24" s="62" t="s">
        <v>49</v>
      </c>
      <c r="Q24" s="62" t="s">
        <v>49</v>
      </c>
      <c r="R24" s="62" t="s">
        <v>49</v>
      </c>
      <c r="S24" s="63" t="s">
        <v>49</v>
      </c>
      <c r="T24" s="62" t="s">
        <v>49</v>
      </c>
      <c r="U24" s="62" t="s">
        <v>49</v>
      </c>
      <c r="V24" s="62" t="s">
        <v>49</v>
      </c>
      <c r="W24" s="62" t="s">
        <v>49</v>
      </c>
      <c r="X24" s="62" t="s">
        <v>49</v>
      </c>
      <c r="Y24" s="62" t="s">
        <v>49</v>
      </c>
      <c r="Z24" s="62" t="s">
        <v>49</v>
      </c>
      <c r="AA24" s="64" t="s">
        <v>49</v>
      </c>
      <c r="AB24" s="56"/>
      <c r="AC24" s="52" t="s">
        <v>49</v>
      </c>
      <c r="AD24" s="52"/>
      <c r="AE24" s="52"/>
      <c r="AF24" s="57"/>
      <c r="AG24" s="88"/>
    </row>
    <row r="25" spans="1:33" ht="28" x14ac:dyDescent="0.35">
      <c r="A25" s="51" t="s">
        <v>181</v>
      </c>
      <c r="B25" s="52" t="s">
        <v>182</v>
      </c>
      <c r="C25" s="52" t="s">
        <v>182</v>
      </c>
      <c r="D25" s="52" t="s">
        <v>182</v>
      </c>
      <c r="E25" s="52" t="s">
        <v>182</v>
      </c>
      <c r="F25" s="52"/>
      <c r="G25" s="53"/>
      <c r="H25" s="53"/>
      <c r="I25" s="53"/>
      <c r="J25" s="53"/>
      <c r="K25" s="53"/>
      <c r="L25" s="52"/>
      <c r="M25" s="54"/>
      <c r="N25" s="55"/>
      <c r="O25" s="61" t="s">
        <v>49</v>
      </c>
      <c r="P25" s="62" t="s">
        <v>49</v>
      </c>
      <c r="Q25" s="62" t="s">
        <v>49</v>
      </c>
      <c r="R25" s="62" t="s">
        <v>49</v>
      </c>
      <c r="S25" s="63" t="s">
        <v>49</v>
      </c>
      <c r="T25" s="62" t="s">
        <v>49</v>
      </c>
      <c r="U25" s="62" t="s">
        <v>49</v>
      </c>
      <c r="V25" s="62" t="s">
        <v>49</v>
      </c>
      <c r="W25" s="62" t="s">
        <v>49</v>
      </c>
      <c r="X25" s="62" t="s">
        <v>49</v>
      </c>
      <c r="Y25" s="62" t="s">
        <v>49</v>
      </c>
      <c r="Z25" s="62" t="s">
        <v>49</v>
      </c>
      <c r="AA25" s="64" t="s">
        <v>49</v>
      </c>
      <c r="AB25" s="56"/>
      <c r="AC25" s="52" t="s">
        <v>49</v>
      </c>
      <c r="AD25" s="52"/>
      <c r="AE25" s="52"/>
      <c r="AF25" s="57"/>
      <c r="AG25" s="88"/>
    </row>
    <row r="26" spans="1:33" ht="28" x14ac:dyDescent="0.35">
      <c r="A26" s="51" t="s">
        <v>181</v>
      </c>
      <c r="B26" s="52" t="s">
        <v>182</v>
      </c>
      <c r="C26" s="52" t="s">
        <v>182</v>
      </c>
      <c r="D26" s="52" t="s">
        <v>182</v>
      </c>
      <c r="E26" s="52" t="s">
        <v>182</v>
      </c>
      <c r="F26" s="52"/>
      <c r="G26" s="53"/>
      <c r="H26" s="53"/>
      <c r="I26" s="53"/>
      <c r="J26" s="53"/>
      <c r="K26" s="53"/>
      <c r="L26" s="52"/>
      <c r="M26" s="54"/>
      <c r="N26" s="55"/>
      <c r="O26" s="61" t="s">
        <v>49</v>
      </c>
      <c r="P26" s="62" t="s">
        <v>49</v>
      </c>
      <c r="Q26" s="62" t="s">
        <v>49</v>
      </c>
      <c r="R26" s="62" t="s">
        <v>49</v>
      </c>
      <c r="S26" s="63" t="s">
        <v>49</v>
      </c>
      <c r="T26" s="62" t="s">
        <v>49</v>
      </c>
      <c r="U26" s="62" t="s">
        <v>49</v>
      </c>
      <c r="V26" s="62" t="s">
        <v>49</v>
      </c>
      <c r="W26" s="62" t="s">
        <v>49</v>
      </c>
      <c r="X26" s="62" t="s">
        <v>49</v>
      </c>
      <c r="Y26" s="62" t="s">
        <v>49</v>
      </c>
      <c r="Z26" s="62" t="s">
        <v>49</v>
      </c>
      <c r="AA26" s="64" t="s">
        <v>49</v>
      </c>
      <c r="AB26" s="56"/>
      <c r="AC26" s="52" t="s">
        <v>49</v>
      </c>
      <c r="AD26" s="52"/>
      <c r="AE26" s="52"/>
      <c r="AF26" s="57"/>
      <c r="AG26" s="88"/>
    </row>
    <row r="27" spans="1:33" ht="28" x14ac:dyDescent="0.35">
      <c r="A27" s="51" t="s">
        <v>181</v>
      </c>
      <c r="B27" s="52" t="s">
        <v>182</v>
      </c>
      <c r="C27" s="52" t="s">
        <v>182</v>
      </c>
      <c r="D27" s="52" t="s">
        <v>182</v>
      </c>
      <c r="E27" s="52" t="s">
        <v>182</v>
      </c>
      <c r="F27" s="52"/>
      <c r="G27" s="53"/>
      <c r="H27" s="53"/>
      <c r="I27" s="53"/>
      <c r="J27" s="53"/>
      <c r="K27" s="53"/>
      <c r="L27" s="52"/>
      <c r="M27" s="54"/>
      <c r="N27" s="55"/>
      <c r="O27" s="61" t="s">
        <v>49</v>
      </c>
      <c r="P27" s="62" t="s">
        <v>49</v>
      </c>
      <c r="Q27" s="62" t="s">
        <v>49</v>
      </c>
      <c r="R27" s="62" t="s">
        <v>49</v>
      </c>
      <c r="S27" s="63" t="s">
        <v>49</v>
      </c>
      <c r="T27" s="62" t="s">
        <v>49</v>
      </c>
      <c r="U27" s="62" t="s">
        <v>49</v>
      </c>
      <c r="V27" s="62" t="s">
        <v>49</v>
      </c>
      <c r="W27" s="62" t="s">
        <v>49</v>
      </c>
      <c r="X27" s="62" t="s">
        <v>49</v>
      </c>
      <c r="Y27" s="62" t="s">
        <v>49</v>
      </c>
      <c r="Z27" s="62" t="s">
        <v>49</v>
      </c>
      <c r="AA27" s="64" t="s">
        <v>49</v>
      </c>
      <c r="AB27" s="56"/>
      <c r="AC27" s="52" t="s">
        <v>49</v>
      </c>
      <c r="AD27" s="52"/>
      <c r="AE27" s="52"/>
      <c r="AF27" s="57"/>
      <c r="AG27" s="88"/>
    </row>
    <row r="28" spans="1:33" ht="28" x14ac:dyDescent="0.35">
      <c r="A28" s="51" t="s">
        <v>181</v>
      </c>
      <c r="B28" s="52" t="s">
        <v>182</v>
      </c>
      <c r="C28" s="52" t="s">
        <v>182</v>
      </c>
      <c r="D28" s="52" t="s">
        <v>182</v>
      </c>
      <c r="E28" s="52" t="s">
        <v>182</v>
      </c>
      <c r="F28" s="52"/>
      <c r="G28" s="53"/>
      <c r="H28" s="53"/>
      <c r="I28" s="53"/>
      <c r="J28" s="53"/>
      <c r="K28" s="53"/>
      <c r="L28" s="52"/>
      <c r="M28" s="54"/>
      <c r="N28" s="55"/>
      <c r="O28" s="61" t="s">
        <v>49</v>
      </c>
      <c r="P28" s="62" t="s">
        <v>49</v>
      </c>
      <c r="Q28" s="62" t="s">
        <v>49</v>
      </c>
      <c r="R28" s="62" t="s">
        <v>49</v>
      </c>
      <c r="S28" s="63" t="s">
        <v>49</v>
      </c>
      <c r="T28" s="62" t="s">
        <v>49</v>
      </c>
      <c r="U28" s="62" t="s">
        <v>49</v>
      </c>
      <c r="V28" s="62" t="s">
        <v>49</v>
      </c>
      <c r="W28" s="62" t="s">
        <v>49</v>
      </c>
      <c r="X28" s="62" t="s">
        <v>49</v>
      </c>
      <c r="Y28" s="62" t="s">
        <v>49</v>
      </c>
      <c r="Z28" s="62" t="s">
        <v>49</v>
      </c>
      <c r="AA28" s="64" t="s">
        <v>49</v>
      </c>
      <c r="AB28" s="56"/>
      <c r="AC28" s="52" t="s">
        <v>49</v>
      </c>
      <c r="AD28" s="52"/>
      <c r="AE28" s="52"/>
      <c r="AF28" s="57"/>
      <c r="AG28" s="88"/>
    </row>
    <row r="29" spans="1:33" ht="28" x14ac:dyDescent="0.35">
      <c r="A29" s="51" t="s">
        <v>181</v>
      </c>
      <c r="B29" s="52" t="s">
        <v>182</v>
      </c>
      <c r="C29" s="52" t="s">
        <v>182</v>
      </c>
      <c r="D29" s="52" t="s">
        <v>182</v>
      </c>
      <c r="E29" s="52" t="s">
        <v>182</v>
      </c>
      <c r="F29" s="52"/>
      <c r="G29" s="53"/>
      <c r="H29" s="53"/>
      <c r="I29" s="53"/>
      <c r="J29" s="53"/>
      <c r="K29" s="53"/>
      <c r="L29" s="52"/>
      <c r="M29" s="54"/>
      <c r="N29" s="55"/>
      <c r="O29" s="61" t="s">
        <v>49</v>
      </c>
      <c r="P29" s="62" t="s">
        <v>49</v>
      </c>
      <c r="Q29" s="62" t="s">
        <v>49</v>
      </c>
      <c r="R29" s="62" t="s">
        <v>49</v>
      </c>
      <c r="S29" s="63" t="s">
        <v>49</v>
      </c>
      <c r="T29" s="62" t="s">
        <v>49</v>
      </c>
      <c r="U29" s="62" t="s">
        <v>49</v>
      </c>
      <c r="V29" s="62" t="s">
        <v>49</v>
      </c>
      <c r="W29" s="62" t="s">
        <v>49</v>
      </c>
      <c r="X29" s="62" t="s">
        <v>49</v>
      </c>
      <c r="Y29" s="62" t="s">
        <v>49</v>
      </c>
      <c r="Z29" s="62" t="s">
        <v>49</v>
      </c>
      <c r="AA29" s="64" t="s">
        <v>49</v>
      </c>
      <c r="AB29" s="56"/>
      <c r="AC29" s="52" t="s">
        <v>49</v>
      </c>
      <c r="AD29" s="52"/>
      <c r="AE29" s="52"/>
      <c r="AF29" s="57"/>
      <c r="AG29" s="88"/>
    </row>
    <row r="30" spans="1:33" ht="28" x14ac:dyDescent="0.35">
      <c r="A30" s="51" t="s">
        <v>181</v>
      </c>
      <c r="B30" s="52" t="s">
        <v>182</v>
      </c>
      <c r="C30" s="52" t="s">
        <v>182</v>
      </c>
      <c r="D30" s="52" t="s">
        <v>182</v>
      </c>
      <c r="E30" s="52" t="s">
        <v>182</v>
      </c>
      <c r="F30" s="52"/>
      <c r="G30" s="53"/>
      <c r="H30" s="53"/>
      <c r="I30" s="53"/>
      <c r="J30" s="53"/>
      <c r="K30" s="53"/>
      <c r="L30" s="52"/>
      <c r="M30" s="54"/>
      <c r="N30" s="55"/>
      <c r="O30" s="61" t="s">
        <v>49</v>
      </c>
      <c r="P30" s="62" t="s">
        <v>49</v>
      </c>
      <c r="Q30" s="62" t="s">
        <v>49</v>
      </c>
      <c r="R30" s="62" t="s">
        <v>49</v>
      </c>
      <c r="S30" s="63" t="s">
        <v>49</v>
      </c>
      <c r="T30" s="62" t="s">
        <v>49</v>
      </c>
      <c r="U30" s="62" t="s">
        <v>49</v>
      </c>
      <c r="V30" s="62" t="s">
        <v>49</v>
      </c>
      <c r="W30" s="62" t="s">
        <v>49</v>
      </c>
      <c r="X30" s="62" t="s">
        <v>49</v>
      </c>
      <c r="Y30" s="62" t="s">
        <v>49</v>
      </c>
      <c r="Z30" s="62" t="s">
        <v>49</v>
      </c>
      <c r="AA30" s="64" t="s">
        <v>49</v>
      </c>
      <c r="AB30" s="56"/>
      <c r="AC30" s="52" t="s">
        <v>49</v>
      </c>
      <c r="AD30" s="52"/>
      <c r="AE30" s="52"/>
      <c r="AF30" s="57"/>
      <c r="AG30" s="88"/>
    </row>
    <row r="31" spans="1:33" ht="28" x14ac:dyDescent="0.35">
      <c r="A31" s="51" t="s">
        <v>181</v>
      </c>
      <c r="B31" s="52" t="s">
        <v>182</v>
      </c>
      <c r="C31" s="52" t="s">
        <v>182</v>
      </c>
      <c r="D31" s="52" t="s">
        <v>182</v>
      </c>
      <c r="E31" s="52" t="s">
        <v>182</v>
      </c>
      <c r="F31" s="52"/>
      <c r="G31" s="53"/>
      <c r="H31" s="53"/>
      <c r="I31" s="53"/>
      <c r="J31" s="53"/>
      <c r="K31" s="53"/>
      <c r="L31" s="52"/>
      <c r="M31" s="54"/>
      <c r="N31" s="55"/>
      <c r="O31" s="61" t="s">
        <v>49</v>
      </c>
      <c r="P31" s="62" t="s">
        <v>49</v>
      </c>
      <c r="Q31" s="62" t="s">
        <v>49</v>
      </c>
      <c r="R31" s="62" t="s">
        <v>49</v>
      </c>
      <c r="S31" s="63" t="s">
        <v>49</v>
      </c>
      <c r="T31" s="62" t="s">
        <v>49</v>
      </c>
      <c r="U31" s="62" t="s">
        <v>49</v>
      </c>
      <c r="V31" s="62" t="s">
        <v>49</v>
      </c>
      <c r="W31" s="62" t="s">
        <v>49</v>
      </c>
      <c r="X31" s="62" t="s">
        <v>49</v>
      </c>
      <c r="Y31" s="62" t="s">
        <v>49</v>
      </c>
      <c r="Z31" s="62" t="s">
        <v>49</v>
      </c>
      <c r="AA31" s="64" t="s">
        <v>49</v>
      </c>
      <c r="AB31" s="56"/>
      <c r="AC31" s="52" t="s">
        <v>49</v>
      </c>
      <c r="AD31" s="52"/>
      <c r="AE31" s="52"/>
      <c r="AF31" s="57"/>
      <c r="AG31" s="88"/>
    </row>
    <row r="32" spans="1:33" ht="28" x14ac:dyDescent="0.35">
      <c r="A32" s="51" t="s">
        <v>181</v>
      </c>
      <c r="B32" s="52" t="s">
        <v>182</v>
      </c>
      <c r="C32" s="52" t="s">
        <v>182</v>
      </c>
      <c r="D32" s="52" t="s">
        <v>182</v>
      </c>
      <c r="E32" s="52" t="s">
        <v>182</v>
      </c>
      <c r="F32" s="52"/>
      <c r="G32" s="53"/>
      <c r="H32" s="53"/>
      <c r="I32" s="53"/>
      <c r="J32" s="53"/>
      <c r="K32" s="53"/>
      <c r="L32" s="52"/>
      <c r="M32" s="54"/>
      <c r="N32" s="55"/>
      <c r="O32" s="61" t="s">
        <v>49</v>
      </c>
      <c r="P32" s="62" t="s">
        <v>49</v>
      </c>
      <c r="Q32" s="62" t="s">
        <v>49</v>
      </c>
      <c r="R32" s="62" t="s">
        <v>49</v>
      </c>
      <c r="S32" s="63" t="s">
        <v>49</v>
      </c>
      <c r="T32" s="62" t="s">
        <v>49</v>
      </c>
      <c r="U32" s="62" t="s">
        <v>49</v>
      </c>
      <c r="V32" s="62" t="s">
        <v>49</v>
      </c>
      <c r="W32" s="62" t="s">
        <v>49</v>
      </c>
      <c r="X32" s="62" t="s">
        <v>49</v>
      </c>
      <c r="Y32" s="62" t="s">
        <v>49</v>
      </c>
      <c r="Z32" s="62" t="s">
        <v>49</v>
      </c>
      <c r="AA32" s="64" t="s">
        <v>49</v>
      </c>
      <c r="AB32" s="56"/>
      <c r="AC32" s="52" t="s">
        <v>49</v>
      </c>
      <c r="AD32" s="52"/>
      <c r="AE32" s="52"/>
      <c r="AF32" s="57"/>
      <c r="AG32" s="88"/>
    </row>
    <row r="33" spans="1:33" ht="28" x14ac:dyDescent="0.35">
      <c r="A33" s="51" t="s">
        <v>181</v>
      </c>
      <c r="B33" s="52" t="s">
        <v>182</v>
      </c>
      <c r="C33" s="52" t="s">
        <v>182</v>
      </c>
      <c r="D33" s="52" t="s">
        <v>182</v>
      </c>
      <c r="E33" s="52" t="s">
        <v>182</v>
      </c>
      <c r="F33" s="52"/>
      <c r="G33" s="53"/>
      <c r="H33" s="53"/>
      <c r="I33" s="53"/>
      <c r="J33" s="53"/>
      <c r="K33" s="53"/>
      <c r="L33" s="52"/>
      <c r="M33" s="54"/>
      <c r="N33" s="55"/>
      <c r="O33" s="61" t="s">
        <v>49</v>
      </c>
      <c r="P33" s="62" t="s">
        <v>49</v>
      </c>
      <c r="Q33" s="62" t="s">
        <v>49</v>
      </c>
      <c r="R33" s="62" t="s">
        <v>49</v>
      </c>
      <c r="S33" s="63" t="s">
        <v>49</v>
      </c>
      <c r="T33" s="62" t="s">
        <v>49</v>
      </c>
      <c r="U33" s="62" t="s">
        <v>49</v>
      </c>
      <c r="V33" s="62" t="s">
        <v>49</v>
      </c>
      <c r="W33" s="62" t="s">
        <v>49</v>
      </c>
      <c r="X33" s="62" t="s">
        <v>49</v>
      </c>
      <c r="Y33" s="62" t="s">
        <v>49</v>
      </c>
      <c r="Z33" s="62" t="s">
        <v>49</v>
      </c>
      <c r="AA33" s="64" t="s">
        <v>49</v>
      </c>
      <c r="AB33" s="56"/>
      <c r="AC33" s="52" t="s">
        <v>49</v>
      </c>
      <c r="AD33" s="52"/>
      <c r="AE33" s="52"/>
      <c r="AF33" s="57"/>
      <c r="AG33" s="88"/>
    </row>
    <row r="34" spans="1:33" ht="28" x14ac:dyDescent="0.35">
      <c r="A34" s="51" t="s">
        <v>181</v>
      </c>
      <c r="B34" s="52" t="s">
        <v>182</v>
      </c>
      <c r="C34" s="52" t="s">
        <v>182</v>
      </c>
      <c r="D34" s="52" t="s">
        <v>182</v>
      </c>
      <c r="E34" s="52" t="s">
        <v>182</v>
      </c>
      <c r="F34" s="52"/>
      <c r="G34" s="53"/>
      <c r="H34" s="53"/>
      <c r="I34" s="53"/>
      <c r="J34" s="53"/>
      <c r="K34" s="53"/>
      <c r="L34" s="52"/>
      <c r="M34" s="54"/>
      <c r="N34" s="55"/>
      <c r="O34" s="61" t="s">
        <v>49</v>
      </c>
      <c r="P34" s="62" t="s">
        <v>49</v>
      </c>
      <c r="Q34" s="62" t="s">
        <v>49</v>
      </c>
      <c r="R34" s="62" t="s">
        <v>49</v>
      </c>
      <c r="S34" s="63" t="s">
        <v>49</v>
      </c>
      <c r="T34" s="62" t="s">
        <v>49</v>
      </c>
      <c r="U34" s="62" t="s">
        <v>49</v>
      </c>
      <c r="V34" s="62" t="s">
        <v>49</v>
      </c>
      <c r="W34" s="62" t="s">
        <v>49</v>
      </c>
      <c r="X34" s="62" t="s">
        <v>49</v>
      </c>
      <c r="Y34" s="62" t="s">
        <v>49</v>
      </c>
      <c r="Z34" s="62" t="s">
        <v>49</v>
      </c>
      <c r="AA34" s="64" t="s">
        <v>49</v>
      </c>
      <c r="AB34" s="56"/>
      <c r="AC34" s="52" t="s">
        <v>49</v>
      </c>
      <c r="AD34" s="52"/>
      <c r="AE34" s="52"/>
      <c r="AF34" s="57"/>
      <c r="AG34" s="88"/>
    </row>
    <row r="35" spans="1:33" ht="28" x14ac:dyDescent="0.35">
      <c r="A35" s="51" t="s">
        <v>181</v>
      </c>
      <c r="B35" s="52" t="s">
        <v>182</v>
      </c>
      <c r="C35" s="52" t="s">
        <v>182</v>
      </c>
      <c r="D35" s="52" t="s">
        <v>182</v>
      </c>
      <c r="E35" s="52" t="s">
        <v>182</v>
      </c>
      <c r="F35" s="52"/>
      <c r="G35" s="53"/>
      <c r="H35" s="53"/>
      <c r="I35" s="53"/>
      <c r="J35" s="53"/>
      <c r="K35" s="53"/>
      <c r="L35" s="52"/>
      <c r="M35" s="54"/>
      <c r="N35" s="55"/>
      <c r="O35" s="61" t="s">
        <v>49</v>
      </c>
      <c r="P35" s="62" t="s">
        <v>49</v>
      </c>
      <c r="Q35" s="62" t="s">
        <v>49</v>
      </c>
      <c r="R35" s="62" t="s">
        <v>49</v>
      </c>
      <c r="S35" s="63" t="s">
        <v>49</v>
      </c>
      <c r="T35" s="62" t="s">
        <v>49</v>
      </c>
      <c r="U35" s="62" t="s">
        <v>49</v>
      </c>
      <c r="V35" s="62" t="s">
        <v>49</v>
      </c>
      <c r="W35" s="62" t="s">
        <v>49</v>
      </c>
      <c r="X35" s="62" t="s">
        <v>49</v>
      </c>
      <c r="Y35" s="62" t="s">
        <v>49</v>
      </c>
      <c r="Z35" s="62" t="s">
        <v>49</v>
      </c>
      <c r="AA35" s="64" t="s">
        <v>49</v>
      </c>
      <c r="AB35" s="56"/>
      <c r="AC35" s="52" t="s">
        <v>49</v>
      </c>
      <c r="AD35" s="52"/>
      <c r="AE35" s="52"/>
      <c r="AF35" s="57"/>
      <c r="AG35" s="88"/>
    </row>
    <row r="36" spans="1:33" ht="28" x14ac:dyDescent="0.35">
      <c r="A36" s="51" t="s">
        <v>181</v>
      </c>
      <c r="B36" s="52" t="s">
        <v>182</v>
      </c>
      <c r="C36" s="52" t="s">
        <v>182</v>
      </c>
      <c r="D36" s="52" t="s">
        <v>182</v>
      </c>
      <c r="E36" s="52" t="s">
        <v>182</v>
      </c>
      <c r="F36" s="52"/>
      <c r="G36" s="53"/>
      <c r="H36" s="53"/>
      <c r="I36" s="53"/>
      <c r="J36" s="53"/>
      <c r="K36" s="53"/>
      <c r="L36" s="52"/>
      <c r="M36" s="54"/>
      <c r="N36" s="55"/>
      <c r="O36" s="61" t="s">
        <v>49</v>
      </c>
      <c r="P36" s="62" t="s">
        <v>49</v>
      </c>
      <c r="Q36" s="62" t="s">
        <v>49</v>
      </c>
      <c r="R36" s="62" t="s">
        <v>49</v>
      </c>
      <c r="S36" s="63" t="s">
        <v>49</v>
      </c>
      <c r="T36" s="62" t="s">
        <v>49</v>
      </c>
      <c r="U36" s="62" t="s">
        <v>49</v>
      </c>
      <c r="V36" s="62" t="s">
        <v>49</v>
      </c>
      <c r="W36" s="62" t="s">
        <v>49</v>
      </c>
      <c r="X36" s="62" t="s">
        <v>49</v>
      </c>
      <c r="Y36" s="62" t="s">
        <v>49</v>
      </c>
      <c r="Z36" s="62" t="s">
        <v>49</v>
      </c>
      <c r="AA36" s="64" t="s">
        <v>49</v>
      </c>
      <c r="AB36" s="56"/>
      <c r="AC36" s="52" t="s">
        <v>49</v>
      </c>
      <c r="AD36" s="52"/>
      <c r="AE36" s="52"/>
      <c r="AF36" s="57"/>
      <c r="AG36" s="88"/>
    </row>
    <row r="37" spans="1:33" ht="28" x14ac:dyDescent="0.35">
      <c r="A37" s="51" t="s">
        <v>181</v>
      </c>
      <c r="B37" s="52" t="s">
        <v>182</v>
      </c>
      <c r="C37" s="52" t="s">
        <v>182</v>
      </c>
      <c r="D37" s="52" t="s">
        <v>182</v>
      </c>
      <c r="E37" s="52" t="s">
        <v>182</v>
      </c>
      <c r="F37" s="52"/>
      <c r="G37" s="53"/>
      <c r="H37" s="53"/>
      <c r="I37" s="53"/>
      <c r="J37" s="53"/>
      <c r="K37" s="53"/>
      <c r="L37" s="52"/>
      <c r="M37" s="54"/>
      <c r="N37" s="55"/>
      <c r="O37" s="61" t="s">
        <v>49</v>
      </c>
      <c r="P37" s="62" t="s">
        <v>49</v>
      </c>
      <c r="Q37" s="62" t="s">
        <v>49</v>
      </c>
      <c r="R37" s="62" t="s">
        <v>49</v>
      </c>
      <c r="S37" s="63" t="s">
        <v>49</v>
      </c>
      <c r="T37" s="62" t="s">
        <v>49</v>
      </c>
      <c r="U37" s="62" t="s">
        <v>49</v>
      </c>
      <c r="V37" s="62" t="s">
        <v>49</v>
      </c>
      <c r="W37" s="62" t="s">
        <v>49</v>
      </c>
      <c r="X37" s="62" t="s">
        <v>49</v>
      </c>
      <c r="Y37" s="62" t="s">
        <v>49</v>
      </c>
      <c r="Z37" s="62" t="s">
        <v>49</v>
      </c>
      <c r="AA37" s="64" t="s">
        <v>49</v>
      </c>
      <c r="AB37" s="56"/>
      <c r="AC37" s="52" t="s">
        <v>49</v>
      </c>
      <c r="AD37" s="52"/>
      <c r="AE37" s="52"/>
      <c r="AF37" s="57"/>
      <c r="AG37" s="88"/>
    </row>
    <row r="38" spans="1:33" ht="28" x14ac:dyDescent="0.35">
      <c r="A38" s="51" t="s">
        <v>181</v>
      </c>
      <c r="B38" s="52" t="s">
        <v>182</v>
      </c>
      <c r="C38" s="52" t="s">
        <v>182</v>
      </c>
      <c r="D38" s="52" t="s">
        <v>182</v>
      </c>
      <c r="E38" s="52" t="s">
        <v>182</v>
      </c>
      <c r="F38" s="52"/>
      <c r="G38" s="53"/>
      <c r="H38" s="53"/>
      <c r="I38" s="53"/>
      <c r="J38" s="53"/>
      <c r="K38" s="53"/>
      <c r="L38" s="52"/>
      <c r="M38" s="54"/>
      <c r="N38" s="55"/>
      <c r="O38" s="61" t="s">
        <v>49</v>
      </c>
      <c r="P38" s="62" t="s">
        <v>49</v>
      </c>
      <c r="Q38" s="62" t="s">
        <v>49</v>
      </c>
      <c r="R38" s="62" t="s">
        <v>49</v>
      </c>
      <c r="S38" s="63" t="s">
        <v>49</v>
      </c>
      <c r="T38" s="62" t="s">
        <v>49</v>
      </c>
      <c r="U38" s="62" t="s">
        <v>49</v>
      </c>
      <c r="V38" s="62" t="s">
        <v>49</v>
      </c>
      <c r="W38" s="62" t="s">
        <v>49</v>
      </c>
      <c r="X38" s="62" t="s">
        <v>49</v>
      </c>
      <c r="Y38" s="62" t="s">
        <v>49</v>
      </c>
      <c r="Z38" s="62" t="s">
        <v>49</v>
      </c>
      <c r="AA38" s="64" t="s">
        <v>49</v>
      </c>
      <c r="AB38" s="56"/>
      <c r="AC38" s="52" t="s">
        <v>49</v>
      </c>
      <c r="AD38" s="52"/>
      <c r="AE38" s="52"/>
      <c r="AF38" s="57"/>
      <c r="AG38" s="88"/>
    </row>
    <row r="39" spans="1:33" ht="28" x14ac:dyDescent="0.35">
      <c r="A39" s="51" t="s">
        <v>181</v>
      </c>
      <c r="B39" s="52" t="s">
        <v>182</v>
      </c>
      <c r="C39" s="52" t="s">
        <v>182</v>
      </c>
      <c r="D39" s="52" t="s">
        <v>182</v>
      </c>
      <c r="E39" s="52" t="s">
        <v>182</v>
      </c>
      <c r="F39" s="52"/>
      <c r="G39" s="53"/>
      <c r="H39" s="53"/>
      <c r="I39" s="53"/>
      <c r="J39" s="53"/>
      <c r="K39" s="53"/>
      <c r="L39" s="52"/>
      <c r="M39" s="54"/>
      <c r="N39" s="55"/>
      <c r="O39" s="61" t="s">
        <v>49</v>
      </c>
      <c r="P39" s="62" t="s">
        <v>49</v>
      </c>
      <c r="Q39" s="62" t="s">
        <v>49</v>
      </c>
      <c r="R39" s="62" t="s">
        <v>49</v>
      </c>
      <c r="S39" s="63" t="s">
        <v>49</v>
      </c>
      <c r="T39" s="62" t="s">
        <v>49</v>
      </c>
      <c r="U39" s="62" t="s">
        <v>49</v>
      </c>
      <c r="V39" s="62" t="s">
        <v>49</v>
      </c>
      <c r="W39" s="62" t="s">
        <v>49</v>
      </c>
      <c r="X39" s="62" t="s">
        <v>49</v>
      </c>
      <c r="Y39" s="62" t="s">
        <v>49</v>
      </c>
      <c r="Z39" s="62" t="s">
        <v>49</v>
      </c>
      <c r="AA39" s="64" t="s">
        <v>49</v>
      </c>
      <c r="AB39" s="56"/>
      <c r="AC39" s="52" t="s">
        <v>49</v>
      </c>
      <c r="AD39" s="52"/>
      <c r="AE39" s="52"/>
      <c r="AF39" s="57"/>
      <c r="AG39" s="88"/>
    </row>
    <row r="40" spans="1:33" ht="28" x14ac:dyDescent="0.35">
      <c r="A40" s="51" t="s">
        <v>181</v>
      </c>
      <c r="B40" s="52" t="s">
        <v>182</v>
      </c>
      <c r="C40" s="52" t="s">
        <v>182</v>
      </c>
      <c r="D40" s="52" t="s">
        <v>182</v>
      </c>
      <c r="E40" s="52" t="s">
        <v>182</v>
      </c>
      <c r="F40" s="52"/>
      <c r="G40" s="53"/>
      <c r="H40" s="53"/>
      <c r="I40" s="53"/>
      <c r="J40" s="53"/>
      <c r="K40" s="53"/>
      <c r="L40" s="52"/>
      <c r="M40" s="54"/>
      <c r="N40" s="55"/>
      <c r="O40" s="61" t="s">
        <v>49</v>
      </c>
      <c r="P40" s="62" t="s">
        <v>49</v>
      </c>
      <c r="Q40" s="62" t="s">
        <v>49</v>
      </c>
      <c r="R40" s="62" t="s">
        <v>49</v>
      </c>
      <c r="S40" s="63" t="s">
        <v>49</v>
      </c>
      <c r="T40" s="62" t="s">
        <v>49</v>
      </c>
      <c r="U40" s="62" t="s">
        <v>49</v>
      </c>
      <c r="V40" s="62" t="s">
        <v>49</v>
      </c>
      <c r="W40" s="62" t="s">
        <v>49</v>
      </c>
      <c r="X40" s="62" t="s">
        <v>49</v>
      </c>
      <c r="Y40" s="62" t="s">
        <v>49</v>
      </c>
      <c r="Z40" s="62" t="s">
        <v>49</v>
      </c>
      <c r="AA40" s="64" t="s">
        <v>49</v>
      </c>
      <c r="AB40" s="56"/>
      <c r="AC40" s="52" t="s">
        <v>49</v>
      </c>
      <c r="AD40" s="52"/>
      <c r="AE40" s="52"/>
      <c r="AF40" s="57"/>
      <c r="AG40" s="88"/>
    </row>
    <row r="41" spans="1:33" ht="28" x14ac:dyDescent="0.35">
      <c r="A41" s="51" t="s">
        <v>181</v>
      </c>
      <c r="B41" s="52" t="s">
        <v>182</v>
      </c>
      <c r="C41" s="52" t="s">
        <v>182</v>
      </c>
      <c r="D41" s="52" t="s">
        <v>182</v>
      </c>
      <c r="E41" s="52" t="s">
        <v>182</v>
      </c>
      <c r="F41" s="52"/>
      <c r="G41" s="53"/>
      <c r="H41" s="53"/>
      <c r="I41" s="53"/>
      <c r="J41" s="53"/>
      <c r="K41" s="53"/>
      <c r="L41" s="52"/>
      <c r="M41" s="54"/>
      <c r="N41" s="55"/>
      <c r="O41" s="61" t="s">
        <v>49</v>
      </c>
      <c r="P41" s="62" t="s">
        <v>49</v>
      </c>
      <c r="Q41" s="62" t="s">
        <v>49</v>
      </c>
      <c r="R41" s="62" t="s">
        <v>49</v>
      </c>
      <c r="S41" s="63" t="s">
        <v>49</v>
      </c>
      <c r="T41" s="62" t="s">
        <v>49</v>
      </c>
      <c r="U41" s="62" t="s">
        <v>49</v>
      </c>
      <c r="V41" s="62" t="s">
        <v>49</v>
      </c>
      <c r="W41" s="62" t="s">
        <v>49</v>
      </c>
      <c r="X41" s="62" t="s">
        <v>49</v>
      </c>
      <c r="Y41" s="62" t="s">
        <v>49</v>
      </c>
      <c r="Z41" s="62" t="s">
        <v>49</v>
      </c>
      <c r="AA41" s="64" t="s">
        <v>49</v>
      </c>
      <c r="AB41" s="56"/>
      <c r="AC41" s="52" t="s">
        <v>49</v>
      </c>
      <c r="AD41" s="52"/>
      <c r="AE41" s="52"/>
      <c r="AF41" s="57"/>
      <c r="AG41" s="88"/>
    </row>
    <row r="42" spans="1:33" ht="28" x14ac:dyDescent="0.35">
      <c r="A42" s="51" t="s">
        <v>181</v>
      </c>
      <c r="B42" s="52" t="s">
        <v>182</v>
      </c>
      <c r="C42" s="52" t="s">
        <v>182</v>
      </c>
      <c r="D42" s="52" t="s">
        <v>182</v>
      </c>
      <c r="E42" s="52" t="s">
        <v>182</v>
      </c>
      <c r="F42" s="52"/>
      <c r="G42" s="53"/>
      <c r="H42" s="53"/>
      <c r="I42" s="53"/>
      <c r="J42" s="53"/>
      <c r="K42" s="53"/>
      <c r="L42" s="52"/>
      <c r="M42" s="54"/>
      <c r="N42" s="55"/>
      <c r="O42" s="61" t="s">
        <v>49</v>
      </c>
      <c r="P42" s="62" t="s">
        <v>49</v>
      </c>
      <c r="Q42" s="62" t="s">
        <v>49</v>
      </c>
      <c r="R42" s="62" t="s">
        <v>49</v>
      </c>
      <c r="S42" s="63" t="s">
        <v>49</v>
      </c>
      <c r="T42" s="62" t="s">
        <v>49</v>
      </c>
      <c r="U42" s="62" t="s">
        <v>49</v>
      </c>
      <c r="V42" s="62" t="s">
        <v>49</v>
      </c>
      <c r="W42" s="62" t="s">
        <v>49</v>
      </c>
      <c r="X42" s="62" t="s">
        <v>49</v>
      </c>
      <c r="Y42" s="62" t="s">
        <v>49</v>
      </c>
      <c r="Z42" s="62" t="s">
        <v>49</v>
      </c>
      <c r="AA42" s="64" t="s">
        <v>49</v>
      </c>
      <c r="AB42" s="56"/>
      <c r="AC42" s="52" t="s">
        <v>49</v>
      </c>
      <c r="AD42" s="52"/>
      <c r="AE42" s="52"/>
      <c r="AF42" s="57"/>
      <c r="AG42" s="88"/>
    </row>
    <row r="43" spans="1:33" ht="28" x14ac:dyDescent="0.35">
      <c r="A43" s="51" t="s">
        <v>181</v>
      </c>
      <c r="B43" s="52" t="s">
        <v>182</v>
      </c>
      <c r="C43" s="52" t="s">
        <v>182</v>
      </c>
      <c r="D43" s="52" t="s">
        <v>182</v>
      </c>
      <c r="E43" s="52" t="s">
        <v>182</v>
      </c>
      <c r="F43" s="52"/>
      <c r="G43" s="53"/>
      <c r="H43" s="53"/>
      <c r="I43" s="53"/>
      <c r="J43" s="53"/>
      <c r="K43" s="53"/>
      <c r="L43" s="52"/>
      <c r="M43" s="54"/>
      <c r="N43" s="55"/>
      <c r="O43" s="61" t="s">
        <v>49</v>
      </c>
      <c r="P43" s="62" t="s">
        <v>49</v>
      </c>
      <c r="Q43" s="62" t="s">
        <v>49</v>
      </c>
      <c r="R43" s="62" t="s">
        <v>49</v>
      </c>
      <c r="S43" s="63" t="s">
        <v>49</v>
      </c>
      <c r="T43" s="62" t="s">
        <v>49</v>
      </c>
      <c r="U43" s="62" t="s">
        <v>49</v>
      </c>
      <c r="V43" s="62" t="s">
        <v>49</v>
      </c>
      <c r="W43" s="62" t="s">
        <v>49</v>
      </c>
      <c r="X43" s="62" t="s">
        <v>49</v>
      </c>
      <c r="Y43" s="62" t="s">
        <v>49</v>
      </c>
      <c r="Z43" s="62" t="s">
        <v>49</v>
      </c>
      <c r="AA43" s="64" t="s">
        <v>49</v>
      </c>
      <c r="AB43" s="56"/>
      <c r="AC43" s="52" t="s">
        <v>49</v>
      </c>
      <c r="AD43" s="52"/>
      <c r="AE43" s="52"/>
      <c r="AF43" s="57"/>
      <c r="AG43" s="88"/>
    </row>
    <row r="44" spans="1:33" ht="28" x14ac:dyDescent="0.35">
      <c r="A44" s="51" t="s">
        <v>181</v>
      </c>
      <c r="B44" s="52" t="s">
        <v>182</v>
      </c>
      <c r="C44" s="52" t="s">
        <v>182</v>
      </c>
      <c r="D44" s="52" t="s">
        <v>182</v>
      </c>
      <c r="E44" s="52" t="s">
        <v>182</v>
      </c>
      <c r="F44" s="52"/>
      <c r="G44" s="53"/>
      <c r="H44" s="53"/>
      <c r="I44" s="53"/>
      <c r="J44" s="53"/>
      <c r="K44" s="53"/>
      <c r="L44" s="52"/>
      <c r="M44" s="54"/>
      <c r="N44" s="55"/>
      <c r="O44" s="61" t="s">
        <v>49</v>
      </c>
      <c r="P44" s="62" t="s">
        <v>49</v>
      </c>
      <c r="Q44" s="62" t="s">
        <v>49</v>
      </c>
      <c r="R44" s="62" t="s">
        <v>49</v>
      </c>
      <c r="S44" s="63" t="s">
        <v>49</v>
      </c>
      <c r="T44" s="62" t="s">
        <v>49</v>
      </c>
      <c r="U44" s="62" t="s">
        <v>49</v>
      </c>
      <c r="V44" s="62" t="s">
        <v>49</v>
      </c>
      <c r="W44" s="62" t="s">
        <v>49</v>
      </c>
      <c r="X44" s="62" t="s">
        <v>49</v>
      </c>
      <c r="Y44" s="62" t="s">
        <v>49</v>
      </c>
      <c r="Z44" s="62" t="s">
        <v>49</v>
      </c>
      <c r="AA44" s="64" t="s">
        <v>49</v>
      </c>
      <c r="AB44" s="56"/>
      <c r="AC44" s="52" t="s">
        <v>49</v>
      </c>
      <c r="AD44" s="52"/>
      <c r="AE44" s="52"/>
      <c r="AF44" s="57"/>
      <c r="AG44" s="88"/>
    </row>
    <row r="45" spans="1:33" ht="28" x14ac:dyDescent="0.35">
      <c r="A45" s="51" t="s">
        <v>181</v>
      </c>
      <c r="B45" s="52" t="s">
        <v>182</v>
      </c>
      <c r="C45" s="52" t="s">
        <v>182</v>
      </c>
      <c r="D45" s="52" t="s">
        <v>182</v>
      </c>
      <c r="E45" s="52" t="s">
        <v>182</v>
      </c>
      <c r="F45" s="52"/>
      <c r="G45" s="53"/>
      <c r="H45" s="53"/>
      <c r="I45" s="53"/>
      <c r="J45" s="53"/>
      <c r="K45" s="53"/>
      <c r="L45" s="52"/>
      <c r="M45" s="54"/>
      <c r="N45" s="55"/>
      <c r="O45" s="61" t="s">
        <v>49</v>
      </c>
      <c r="P45" s="62" t="s">
        <v>49</v>
      </c>
      <c r="Q45" s="62" t="s">
        <v>49</v>
      </c>
      <c r="R45" s="62" t="s">
        <v>49</v>
      </c>
      <c r="S45" s="63" t="s">
        <v>49</v>
      </c>
      <c r="T45" s="62" t="s">
        <v>49</v>
      </c>
      <c r="U45" s="62" t="s">
        <v>49</v>
      </c>
      <c r="V45" s="62" t="s">
        <v>49</v>
      </c>
      <c r="W45" s="62" t="s">
        <v>49</v>
      </c>
      <c r="X45" s="62" t="s">
        <v>49</v>
      </c>
      <c r="Y45" s="62" t="s">
        <v>49</v>
      </c>
      <c r="Z45" s="62" t="s">
        <v>49</v>
      </c>
      <c r="AA45" s="64" t="s">
        <v>49</v>
      </c>
      <c r="AB45" s="56"/>
      <c r="AC45" s="52" t="s">
        <v>49</v>
      </c>
      <c r="AD45" s="52"/>
      <c r="AE45" s="52"/>
      <c r="AF45" s="57"/>
      <c r="AG45" s="88"/>
    </row>
    <row r="46" spans="1:33" ht="28" x14ac:dyDescent="0.35">
      <c r="A46" s="51" t="s">
        <v>181</v>
      </c>
      <c r="B46" s="52" t="s">
        <v>182</v>
      </c>
      <c r="C46" s="52" t="s">
        <v>182</v>
      </c>
      <c r="D46" s="52" t="s">
        <v>182</v>
      </c>
      <c r="E46" s="52" t="s">
        <v>182</v>
      </c>
      <c r="F46" s="52"/>
      <c r="G46" s="53"/>
      <c r="H46" s="53"/>
      <c r="I46" s="53"/>
      <c r="J46" s="53"/>
      <c r="K46" s="53"/>
      <c r="L46" s="52"/>
      <c r="M46" s="54"/>
      <c r="N46" s="55"/>
      <c r="O46" s="61" t="s">
        <v>49</v>
      </c>
      <c r="P46" s="62" t="s">
        <v>49</v>
      </c>
      <c r="Q46" s="62" t="s">
        <v>49</v>
      </c>
      <c r="R46" s="62" t="s">
        <v>49</v>
      </c>
      <c r="S46" s="63" t="s">
        <v>49</v>
      </c>
      <c r="T46" s="62" t="s">
        <v>49</v>
      </c>
      <c r="U46" s="62" t="s">
        <v>49</v>
      </c>
      <c r="V46" s="62" t="s">
        <v>49</v>
      </c>
      <c r="W46" s="62" t="s">
        <v>49</v>
      </c>
      <c r="X46" s="62" t="s">
        <v>49</v>
      </c>
      <c r="Y46" s="62" t="s">
        <v>49</v>
      </c>
      <c r="Z46" s="62" t="s">
        <v>49</v>
      </c>
      <c r="AA46" s="64" t="s">
        <v>49</v>
      </c>
      <c r="AB46" s="56"/>
      <c r="AC46" s="52" t="s">
        <v>49</v>
      </c>
      <c r="AD46" s="52"/>
      <c r="AE46" s="52"/>
      <c r="AF46" s="57"/>
      <c r="AG46" s="88"/>
    </row>
    <row r="47" spans="1:33" ht="28" x14ac:dyDescent="0.35">
      <c r="A47" s="51" t="s">
        <v>181</v>
      </c>
      <c r="B47" s="52" t="s">
        <v>182</v>
      </c>
      <c r="C47" s="52" t="s">
        <v>182</v>
      </c>
      <c r="D47" s="52" t="s">
        <v>182</v>
      </c>
      <c r="E47" s="52" t="s">
        <v>182</v>
      </c>
      <c r="F47" s="52"/>
      <c r="G47" s="53"/>
      <c r="H47" s="53"/>
      <c r="I47" s="53"/>
      <c r="J47" s="53"/>
      <c r="K47" s="53"/>
      <c r="L47" s="52"/>
      <c r="M47" s="54"/>
      <c r="N47" s="55"/>
      <c r="O47" s="61" t="s">
        <v>49</v>
      </c>
      <c r="P47" s="62" t="s">
        <v>49</v>
      </c>
      <c r="Q47" s="62" t="s">
        <v>49</v>
      </c>
      <c r="R47" s="62" t="s">
        <v>49</v>
      </c>
      <c r="S47" s="63" t="s">
        <v>49</v>
      </c>
      <c r="T47" s="62" t="s">
        <v>49</v>
      </c>
      <c r="U47" s="62" t="s">
        <v>49</v>
      </c>
      <c r="V47" s="62" t="s">
        <v>49</v>
      </c>
      <c r="W47" s="62" t="s">
        <v>49</v>
      </c>
      <c r="X47" s="62" t="s">
        <v>49</v>
      </c>
      <c r="Y47" s="62" t="s">
        <v>49</v>
      </c>
      <c r="Z47" s="62" t="s">
        <v>49</v>
      </c>
      <c r="AA47" s="64" t="s">
        <v>49</v>
      </c>
      <c r="AB47" s="56"/>
      <c r="AC47" s="52" t="s">
        <v>49</v>
      </c>
      <c r="AD47" s="52"/>
      <c r="AE47" s="52"/>
      <c r="AF47" s="57"/>
      <c r="AG47" s="88"/>
    </row>
    <row r="48" spans="1:33" ht="28" x14ac:dyDescent="0.35">
      <c r="A48" s="51" t="s">
        <v>181</v>
      </c>
      <c r="B48" s="52" t="s">
        <v>182</v>
      </c>
      <c r="C48" s="52" t="s">
        <v>182</v>
      </c>
      <c r="D48" s="52" t="s">
        <v>182</v>
      </c>
      <c r="E48" s="52" t="s">
        <v>182</v>
      </c>
      <c r="F48" s="52"/>
      <c r="G48" s="53"/>
      <c r="H48" s="53"/>
      <c r="I48" s="53"/>
      <c r="J48" s="53"/>
      <c r="K48" s="53"/>
      <c r="L48" s="52"/>
      <c r="M48" s="54"/>
      <c r="N48" s="55"/>
      <c r="O48" s="61" t="s">
        <v>49</v>
      </c>
      <c r="P48" s="62" t="s">
        <v>49</v>
      </c>
      <c r="Q48" s="62" t="s">
        <v>49</v>
      </c>
      <c r="R48" s="62" t="s">
        <v>49</v>
      </c>
      <c r="S48" s="63" t="s">
        <v>49</v>
      </c>
      <c r="T48" s="62" t="s">
        <v>49</v>
      </c>
      <c r="U48" s="62" t="s">
        <v>49</v>
      </c>
      <c r="V48" s="62" t="s">
        <v>49</v>
      </c>
      <c r="W48" s="62" t="s">
        <v>49</v>
      </c>
      <c r="X48" s="62" t="s">
        <v>49</v>
      </c>
      <c r="Y48" s="62" t="s">
        <v>49</v>
      </c>
      <c r="Z48" s="62" t="s">
        <v>49</v>
      </c>
      <c r="AA48" s="64" t="s">
        <v>49</v>
      </c>
      <c r="AB48" s="56"/>
      <c r="AC48" s="52" t="s">
        <v>49</v>
      </c>
      <c r="AD48" s="52"/>
      <c r="AE48" s="52"/>
      <c r="AF48" s="57"/>
      <c r="AG48" s="88"/>
    </row>
    <row r="49" spans="1:33" ht="28" x14ac:dyDescent="0.35">
      <c r="A49" s="51" t="s">
        <v>181</v>
      </c>
      <c r="B49" s="52" t="s">
        <v>182</v>
      </c>
      <c r="C49" s="52" t="s">
        <v>182</v>
      </c>
      <c r="D49" s="52" t="s">
        <v>182</v>
      </c>
      <c r="E49" s="52" t="s">
        <v>182</v>
      </c>
      <c r="F49" s="52"/>
      <c r="G49" s="53"/>
      <c r="H49" s="53"/>
      <c r="I49" s="53"/>
      <c r="J49" s="53"/>
      <c r="K49" s="53"/>
      <c r="L49" s="52"/>
      <c r="M49" s="54"/>
      <c r="N49" s="55"/>
      <c r="O49" s="61" t="s">
        <v>49</v>
      </c>
      <c r="P49" s="62" t="s">
        <v>49</v>
      </c>
      <c r="Q49" s="62" t="s">
        <v>49</v>
      </c>
      <c r="R49" s="62" t="s">
        <v>49</v>
      </c>
      <c r="S49" s="63" t="s">
        <v>49</v>
      </c>
      <c r="T49" s="62" t="s">
        <v>49</v>
      </c>
      <c r="U49" s="62" t="s">
        <v>49</v>
      </c>
      <c r="V49" s="62" t="s">
        <v>49</v>
      </c>
      <c r="W49" s="62" t="s">
        <v>49</v>
      </c>
      <c r="X49" s="62" t="s">
        <v>49</v>
      </c>
      <c r="Y49" s="62" t="s">
        <v>49</v>
      </c>
      <c r="Z49" s="62" t="s">
        <v>49</v>
      </c>
      <c r="AA49" s="64" t="s">
        <v>49</v>
      </c>
      <c r="AB49" s="56"/>
      <c r="AC49" s="52" t="s">
        <v>49</v>
      </c>
      <c r="AD49" s="52"/>
      <c r="AE49" s="52"/>
      <c r="AF49" s="57"/>
      <c r="AG49" s="88"/>
    </row>
    <row r="50" spans="1:33" ht="28" x14ac:dyDescent="0.35">
      <c r="A50" s="51" t="s">
        <v>181</v>
      </c>
      <c r="B50" s="52" t="s">
        <v>182</v>
      </c>
      <c r="C50" s="52" t="s">
        <v>182</v>
      </c>
      <c r="D50" s="52" t="s">
        <v>182</v>
      </c>
      <c r="E50" s="52" t="s">
        <v>182</v>
      </c>
      <c r="F50" s="52"/>
      <c r="G50" s="53"/>
      <c r="H50" s="53"/>
      <c r="I50" s="53"/>
      <c r="J50" s="53"/>
      <c r="K50" s="53"/>
      <c r="L50" s="52"/>
      <c r="M50" s="54"/>
      <c r="N50" s="55"/>
      <c r="O50" s="61" t="s">
        <v>49</v>
      </c>
      <c r="P50" s="62" t="s">
        <v>49</v>
      </c>
      <c r="Q50" s="62" t="s">
        <v>49</v>
      </c>
      <c r="R50" s="62" t="s">
        <v>49</v>
      </c>
      <c r="S50" s="63" t="s">
        <v>49</v>
      </c>
      <c r="T50" s="62" t="s">
        <v>49</v>
      </c>
      <c r="U50" s="62" t="s">
        <v>49</v>
      </c>
      <c r="V50" s="62" t="s">
        <v>49</v>
      </c>
      <c r="W50" s="62" t="s">
        <v>49</v>
      </c>
      <c r="X50" s="62" t="s">
        <v>49</v>
      </c>
      <c r="Y50" s="62" t="s">
        <v>49</v>
      </c>
      <c r="Z50" s="62" t="s">
        <v>49</v>
      </c>
      <c r="AA50" s="64" t="s">
        <v>49</v>
      </c>
      <c r="AB50" s="56"/>
      <c r="AC50" s="52" t="s">
        <v>49</v>
      </c>
      <c r="AD50" s="52"/>
      <c r="AE50" s="52"/>
      <c r="AF50" s="57"/>
      <c r="AG50" s="88"/>
    </row>
    <row r="51" spans="1:33" ht="28" x14ac:dyDescent="0.35">
      <c r="A51" s="51" t="s">
        <v>181</v>
      </c>
      <c r="B51" s="52" t="s">
        <v>182</v>
      </c>
      <c r="C51" s="52" t="s">
        <v>182</v>
      </c>
      <c r="D51" s="52" t="s">
        <v>182</v>
      </c>
      <c r="E51" s="52" t="s">
        <v>182</v>
      </c>
      <c r="F51" s="52"/>
      <c r="G51" s="53"/>
      <c r="H51" s="53"/>
      <c r="I51" s="53"/>
      <c r="J51" s="53"/>
      <c r="K51" s="53"/>
      <c r="L51" s="52"/>
      <c r="M51" s="54"/>
      <c r="N51" s="55"/>
      <c r="O51" s="61" t="s">
        <v>49</v>
      </c>
      <c r="P51" s="62" t="s">
        <v>49</v>
      </c>
      <c r="Q51" s="62" t="s">
        <v>49</v>
      </c>
      <c r="R51" s="62" t="s">
        <v>49</v>
      </c>
      <c r="S51" s="63" t="s">
        <v>49</v>
      </c>
      <c r="T51" s="62" t="s">
        <v>49</v>
      </c>
      <c r="U51" s="62" t="s">
        <v>49</v>
      </c>
      <c r="V51" s="62" t="s">
        <v>49</v>
      </c>
      <c r="W51" s="62" t="s">
        <v>49</v>
      </c>
      <c r="X51" s="62" t="s">
        <v>49</v>
      </c>
      <c r="Y51" s="62" t="s">
        <v>49</v>
      </c>
      <c r="Z51" s="62" t="s">
        <v>49</v>
      </c>
      <c r="AA51" s="64" t="s">
        <v>49</v>
      </c>
      <c r="AB51" s="56"/>
      <c r="AC51" s="52" t="s">
        <v>49</v>
      </c>
      <c r="AD51" s="52"/>
      <c r="AE51" s="52"/>
      <c r="AF51" s="57"/>
      <c r="AG51" s="88"/>
    </row>
    <row r="52" spans="1:33" ht="28" x14ac:dyDescent="0.35">
      <c r="A52" s="51" t="s">
        <v>181</v>
      </c>
      <c r="B52" s="52" t="s">
        <v>182</v>
      </c>
      <c r="C52" s="52" t="s">
        <v>182</v>
      </c>
      <c r="D52" s="52" t="s">
        <v>182</v>
      </c>
      <c r="E52" s="52" t="s">
        <v>182</v>
      </c>
      <c r="F52" s="52"/>
      <c r="G52" s="53"/>
      <c r="H52" s="53"/>
      <c r="I52" s="53"/>
      <c r="J52" s="53"/>
      <c r="K52" s="53"/>
      <c r="L52" s="52"/>
      <c r="M52" s="54"/>
      <c r="N52" s="55"/>
      <c r="O52" s="61" t="s">
        <v>49</v>
      </c>
      <c r="P52" s="62" t="s">
        <v>49</v>
      </c>
      <c r="Q52" s="62" t="s">
        <v>49</v>
      </c>
      <c r="R52" s="62" t="s">
        <v>49</v>
      </c>
      <c r="S52" s="63" t="s">
        <v>49</v>
      </c>
      <c r="T52" s="62" t="s">
        <v>49</v>
      </c>
      <c r="U52" s="62" t="s">
        <v>49</v>
      </c>
      <c r="V52" s="62" t="s">
        <v>49</v>
      </c>
      <c r="W52" s="62" t="s">
        <v>49</v>
      </c>
      <c r="X52" s="62" t="s">
        <v>49</v>
      </c>
      <c r="Y52" s="62" t="s">
        <v>49</v>
      </c>
      <c r="Z52" s="62" t="s">
        <v>49</v>
      </c>
      <c r="AA52" s="64" t="s">
        <v>49</v>
      </c>
      <c r="AB52" s="56"/>
      <c r="AC52" s="52" t="s">
        <v>49</v>
      </c>
      <c r="AD52" s="52"/>
      <c r="AE52" s="52"/>
      <c r="AF52" s="57"/>
      <c r="AG52" s="88"/>
    </row>
    <row r="53" spans="1:33" ht="28" x14ac:dyDescent="0.35">
      <c r="A53" s="51" t="s">
        <v>181</v>
      </c>
      <c r="B53" s="52" t="s">
        <v>182</v>
      </c>
      <c r="C53" s="52" t="s">
        <v>182</v>
      </c>
      <c r="D53" s="52" t="s">
        <v>182</v>
      </c>
      <c r="E53" s="52" t="s">
        <v>182</v>
      </c>
      <c r="F53" s="52"/>
      <c r="G53" s="53"/>
      <c r="H53" s="53"/>
      <c r="I53" s="53"/>
      <c r="J53" s="53"/>
      <c r="K53" s="53"/>
      <c r="L53" s="52"/>
      <c r="M53" s="54"/>
      <c r="N53" s="55"/>
      <c r="O53" s="61" t="s">
        <v>49</v>
      </c>
      <c r="P53" s="62" t="s">
        <v>49</v>
      </c>
      <c r="Q53" s="62" t="s">
        <v>49</v>
      </c>
      <c r="R53" s="62" t="s">
        <v>49</v>
      </c>
      <c r="S53" s="63" t="s">
        <v>49</v>
      </c>
      <c r="T53" s="62" t="s">
        <v>49</v>
      </c>
      <c r="U53" s="62" t="s">
        <v>49</v>
      </c>
      <c r="V53" s="62" t="s">
        <v>49</v>
      </c>
      <c r="W53" s="62" t="s">
        <v>49</v>
      </c>
      <c r="X53" s="62" t="s">
        <v>49</v>
      </c>
      <c r="Y53" s="62" t="s">
        <v>49</v>
      </c>
      <c r="Z53" s="62" t="s">
        <v>49</v>
      </c>
      <c r="AA53" s="64" t="s">
        <v>49</v>
      </c>
      <c r="AB53" s="56"/>
      <c r="AC53" s="52" t="s">
        <v>49</v>
      </c>
      <c r="AD53" s="52"/>
      <c r="AE53" s="52"/>
      <c r="AF53" s="57"/>
      <c r="AG53" s="88"/>
    </row>
    <row r="54" spans="1:33" ht="28" x14ac:dyDescent="0.35">
      <c r="A54" s="51" t="s">
        <v>181</v>
      </c>
      <c r="B54" s="52" t="s">
        <v>182</v>
      </c>
      <c r="C54" s="52" t="s">
        <v>182</v>
      </c>
      <c r="D54" s="52" t="s">
        <v>182</v>
      </c>
      <c r="E54" s="52" t="s">
        <v>49</v>
      </c>
      <c r="F54" s="52"/>
      <c r="G54" s="53"/>
      <c r="H54" s="53"/>
      <c r="I54" s="53"/>
      <c r="J54" s="53"/>
      <c r="K54" s="53"/>
      <c r="L54" s="52"/>
      <c r="M54" s="54"/>
      <c r="N54" s="55"/>
      <c r="O54" s="61" t="s">
        <v>49</v>
      </c>
      <c r="P54" s="62" t="s">
        <v>49</v>
      </c>
      <c r="Q54" s="62" t="s">
        <v>49</v>
      </c>
      <c r="R54" s="62" t="s">
        <v>49</v>
      </c>
      <c r="S54" s="63" t="s">
        <v>49</v>
      </c>
      <c r="T54" s="62" t="s">
        <v>49</v>
      </c>
      <c r="U54" s="62" t="s">
        <v>49</v>
      </c>
      <c r="V54" s="62" t="s">
        <v>49</v>
      </c>
      <c r="W54" s="62" t="s">
        <v>49</v>
      </c>
      <c r="X54" s="62" t="s">
        <v>49</v>
      </c>
      <c r="Y54" s="62" t="s">
        <v>49</v>
      </c>
      <c r="Z54" s="62" t="s">
        <v>49</v>
      </c>
      <c r="AA54" s="64" t="s">
        <v>49</v>
      </c>
      <c r="AB54" s="56"/>
      <c r="AC54" s="52" t="s">
        <v>49</v>
      </c>
      <c r="AD54" s="52"/>
      <c r="AE54" s="52"/>
      <c r="AF54" s="57"/>
      <c r="AG54" s="88"/>
    </row>
    <row r="55" spans="1:33" ht="28" x14ac:dyDescent="0.35">
      <c r="A55" s="51" t="s">
        <v>181</v>
      </c>
      <c r="B55" s="52" t="s">
        <v>182</v>
      </c>
      <c r="C55" s="52" t="s">
        <v>182</v>
      </c>
      <c r="D55" s="52" t="s">
        <v>182</v>
      </c>
      <c r="E55" s="52" t="s">
        <v>49</v>
      </c>
      <c r="F55" s="52"/>
      <c r="G55" s="53"/>
      <c r="H55" s="53"/>
      <c r="I55" s="53"/>
      <c r="J55" s="53"/>
      <c r="K55" s="53"/>
      <c r="L55" s="52"/>
      <c r="M55" s="54"/>
      <c r="N55" s="55"/>
      <c r="O55" s="61" t="s">
        <v>49</v>
      </c>
      <c r="P55" s="62" t="s">
        <v>49</v>
      </c>
      <c r="Q55" s="62" t="s">
        <v>49</v>
      </c>
      <c r="R55" s="62" t="s">
        <v>49</v>
      </c>
      <c r="S55" s="63" t="s">
        <v>49</v>
      </c>
      <c r="T55" s="62" t="s">
        <v>49</v>
      </c>
      <c r="U55" s="62" t="s">
        <v>49</v>
      </c>
      <c r="V55" s="62" t="s">
        <v>49</v>
      </c>
      <c r="W55" s="62" t="s">
        <v>49</v>
      </c>
      <c r="X55" s="62" t="s">
        <v>49</v>
      </c>
      <c r="Y55" s="62" t="s">
        <v>49</v>
      </c>
      <c r="Z55" s="62" t="s">
        <v>49</v>
      </c>
      <c r="AA55" s="64" t="s">
        <v>49</v>
      </c>
      <c r="AB55" s="56"/>
      <c r="AC55" s="52" t="s">
        <v>49</v>
      </c>
      <c r="AD55" s="52"/>
      <c r="AE55" s="52"/>
      <c r="AF55" s="57"/>
      <c r="AG55" s="88"/>
    </row>
    <row r="56" spans="1:33" ht="28" x14ac:dyDescent="0.35">
      <c r="A56" s="51" t="s">
        <v>181</v>
      </c>
      <c r="B56" s="52" t="s">
        <v>182</v>
      </c>
      <c r="C56" s="52" t="s">
        <v>182</v>
      </c>
      <c r="D56" s="52" t="s">
        <v>182</v>
      </c>
      <c r="E56" s="52" t="s">
        <v>49</v>
      </c>
      <c r="F56" s="52"/>
      <c r="G56" s="53"/>
      <c r="H56" s="53"/>
      <c r="I56" s="53"/>
      <c r="J56" s="53"/>
      <c r="K56" s="53"/>
      <c r="L56" s="52"/>
      <c r="M56" s="54"/>
      <c r="N56" s="55"/>
      <c r="O56" s="61" t="s">
        <v>49</v>
      </c>
      <c r="P56" s="62" t="s">
        <v>49</v>
      </c>
      <c r="Q56" s="62" t="s">
        <v>49</v>
      </c>
      <c r="R56" s="62" t="s">
        <v>49</v>
      </c>
      <c r="S56" s="63" t="s">
        <v>49</v>
      </c>
      <c r="T56" s="62" t="s">
        <v>49</v>
      </c>
      <c r="U56" s="62" t="s">
        <v>49</v>
      </c>
      <c r="V56" s="62" t="s">
        <v>49</v>
      </c>
      <c r="W56" s="62" t="s">
        <v>49</v>
      </c>
      <c r="X56" s="62" t="s">
        <v>49</v>
      </c>
      <c r="Y56" s="62" t="s">
        <v>49</v>
      </c>
      <c r="Z56" s="62" t="s">
        <v>49</v>
      </c>
      <c r="AA56" s="64" t="s">
        <v>49</v>
      </c>
      <c r="AB56" s="56"/>
      <c r="AC56" s="52" t="s">
        <v>49</v>
      </c>
      <c r="AD56" s="52"/>
      <c r="AE56" s="52"/>
      <c r="AF56" s="57"/>
      <c r="AG56" s="88"/>
    </row>
    <row r="57" spans="1:33" ht="28" x14ac:dyDescent="0.35">
      <c r="A57" s="51" t="s">
        <v>181</v>
      </c>
      <c r="B57" s="52" t="s">
        <v>182</v>
      </c>
      <c r="C57" s="52" t="s">
        <v>182</v>
      </c>
      <c r="D57" s="52" t="s">
        <v>182</v>
      </c>
      <c r="E57" s="52" t="s">
        <v>49</v>
      </c>
      <c r="F57" s="52"/>
      <c r="G57" s="53"/>
      <c r="H57" s="53"/>
      <c r="I57" s="53"/>
      <c r="J57" s="53"/>
      <c r="K57" s="53"/>
      <c r="L57" s="52"/>
      <c r="M57" s="54"/>
      <c r="N57" s="55"/>
      <c r="O57" s="61" t="s">
        <v>49</v>
      </c>
      <c r="P57" s="62" t="s">
        <v>49</v>
      </c>
      <c r="Q57" s="62" t="s">
        <v>49</v>
      </c>
      <c r="R57" s="62" t="s">
        <v>49</v>
      </c>
      <c r="S57" s="63" t="s">
        <v>49</v>
      </c>
      <c r="T57" s="62" t="s">
        <v>49</v>
      </c>
      <c r="U57" s="62" t="s">
        <v>49</v>
      </c>
      <c r="V57" s="62" t="s">
        <v>49</v>
      </c>
      <c r="W57" s="62" t="s">
        <v>49</v>
      </c>
      <c r="X57" s="62" t="s">
        <v>49</v>
      </c>
      <c r="Y57" s="62" t="s">
        <v>49</v>
      </c>
      <c r="Z57" s="62" t="s">
        <v>49</v>
      </c>
      <c r="AA57" s="64" t="s">
        <v>49</v>
      </c>
      <c r="AB57" s="56"/>
      <c r="AC57" s="52" t="s">
        <v>49</v>
      </c>
      <c r="AD57" s="52"/>
      <c r="AE57" s="52"/>
      <c r="AF57" s="57"/>
      <c r="AG57" s="88"/>
    </row>
    <row r="58" spans="1:33" ht="28" x14ac:dyDescent="0.35">
      <c r="A58" s="51" t="s">
        <v>181</v>
      </c>
      <c r="B58" s="52" t="s">
        <v>182</v>
      </c>
      <c r="C58" s="52" t="s">
        <v>182</v>
      </c>
      <c r="D58" s="52" t="s">
        <v>182</v>
      </c>
      <c r="E58" s="52" t="s">
        <v>49</v>
      </c>
      <c r="F58" s="52"/>
      <c r="G58" s="53"/>
      <c r="H58" s="53"/>
      <c r="I58" s="53"/>
      <c r="J58" s="53"/>
      <c r="K58" s="53"/>
      <c r="L58" s="52"/>
      <c r="M58" s="54"/>
      <c r="N58" s="55"/>
      <c r="O58" s="61" t="s">
        <v>49</v>
      </c>
      <c r="P58" s="62" t="s">
        <v>49</v>
      </c>
      <c r="Q58" s="62" t="s">
        <v>49</v>
      </c>
      <c r="R58" s="62" t="s">
        <v>49</v>
      </c>
      <c r="S58" s="63" t="s">
        <v>49</v>
      </c>
      <c r="T58" s="62" t="s">
        <v>49</v>
      </c>
      <c r="U58" s="62" t="s">
        <v>49</v>
      </c>
      <c r="V58" s="62" t="s">
        <v>49</v>
      </c>
      <c r="W58" s="62" t="s">
        <v>49</v>
      </c>
      <c r="X58" s="62" t="s">
        <v>49</v>
      </c>
      <c r="Y58" s="62" t="s">
        <v>49</v>
      </c>
      <c r="Z58" s="62" t="s">
        <v>49</v>
      </c>
      <c r="AA58" s="64" t="s">
        <v>49</v>
      </c>
      <c r="AB58" s="56"/>
      <c r="AC58" s="52" t="s">
        <v>49</v>
      </c>
      <c r="AD58" s="52"/>
      <c r="AE58" s="52"/>
      <c r="AF58" s="57"/>
      <c r="AG58" s="88"/>
    </row>
    <row r="59" spans="1:33" ht="28" x14ac:dyDescent="0.35">
      <c r="A59" s="51" t="s">
        <v>181</v>
      </c>
      <c r="B59" s="52" t="s">
        <v>182</v>
      </c>
      <c r="C59" s="52" t="s">
        <v>182</v>
      </c>
      <c r="D59" s="52" t="s">
        <v>182</v>
      </c>
      <c r="E59" s="52" t="s">
        <v>49</v>
      </c>
      <c r="F59" s="52"/>
      <c r="G59" s="53"/>
      <c r="H59" s="53"/>
      <c r="I59" s="53"/>
      <c r="J59" s="53"/>
      <c r="K59" s="53"/>
      <c r="L59" s="52"/>
      <c r="M59" s="54"/>
      <c r="N59" s="55"/>
      <c r="O59" s="61" t="s">
        <v>49</v>
      </c>
      <c r="P59" s="62" t="s">
        <v>49</v>
      </c>
      <c r="Q59" s="62" t="s">
        <v>49</v>
      </c>
      <c r="R59" s="62" t="s">
        <v>49</v>
      </c>
      <c r="S59" s="63" t="s">
        <v>49</v>
      </c>
      <c r="T59" s="62" t="s">
        <v>49</v>
      </c>
      <c r="U59" s="62" t="s">
        <v>49</v>
      </c>
      <c r="V59" s="62" t="s">
        <v>49</v>
      </c>
      <c r="W59" s="62" t="s">
        <v>49</v>
      </c>
      <c r="X59" s="62" t="s">
        <v>49</v>
      </c>
      <c r="Y59" s="62" t="s">
        <v>49</v>
      </c>
      <c r="Z59" s="62" t="s">
        <v>49</v>
      </c>
      <c r="AA59" s="64" t="s">
        <v>49</v>
      </c>
      <c r="AB59" s="56"/>
      <c r="AC59" s="52" t="s">
        <v>49</v>
      </c>
      <c r="AD59" s="52"/>
      <c r="AE59" s="52"/>
      <c r="AF59" s="57"/>
      <c r="AG59" s="88"/>
    </row>
    <row r="60" spans="1:33" ht="28" x14ac:dyDescent="0.35">
      <c r="A60" s="51" t="s">
        <v>181</v>
      </c>
      <c r="B60" s="52" t="s">
        <v>182</v>
      </c>
      <c r="C60" s="52" t="s">
        <v>182</v>
      </c>
      <c r="D60" s="52" t="s">
        <v>182</v>
      </c>
      <c r="E60" s="52" t="s">
        <v>49</v>
      </c>
      <c r="F60" s="52"/>
      <c r="G60" s="53"/>
      <c r="H60" s="53"/>
      <c r="I60" s="53"/>
      <c r="J60" s="53"/>
      <c r="K60" s="53"/>
      <c r="L60" s="52"/>
      <c r="M60" s="54"/>
      <c r="N60" s="55"/>
      <c r="O60" s="61" t="s">
        <v>49</v>
      </c>
      <c r="P60" s="62" t="s">
        <v>49</v>
      </c>
      <c r="Q60" s="62" t="s">
        <v>49</v>
      </c>
      <c r="R60" s="62" t="s">
        <v>49</v>
      </c>
      <c r="S60" s="63" t="s">
        <v>49</v>
      </c>
      <c r="T60" s="62" t="s">
        <v>49</v>
      </c>
      <c r="U60" s="62" t="s">
        <v>49</v>
      </c>
      <c r="V60" s="62" t="s">
        <v>49</v>
      </c>
      <c r="W60" s="62" t="s">
        <v>49</v>
      </c>
      <c r="X60" s="62" t="s">
        <v>49</v>
      </c>
      <c r="Y60" s="62" t="s">
        <v>49</v>
      </c>
      <c r="Z60" s="62" t="s">
        <v>49</v>
      </c>
      <c r="AA60" s="64" t="s">
        <v>49</v>
      </c>
      <c r="AB60" s="56"/>
      <c r="AC60" s="52" t="s">
        <v>49</v>
      </c>
      <c r="AD60" s="52"/>
      <c r="AE60" s="52"/>
      <c r="AF60" s="57"/>
      <c r="AG60" s="88"/>
    </row>
    <row r="61" spans="1:33" ht="28" x14ac:dyDescent="0.35">
      <c r="A61" s="51" t="s">
        <v>181</v>
      </c>
      <c r="B61" s="52" t="s">
        <v>182</v>
      </c>
      <c r="C61" s="52" t="s">
        <v>182</v>
      </c>
      <c r="D61" s="52" t="s">
        <v>182</v>
      </c>
      <c r="E61" s="52" t="s">
        <v>49</v>
      </c>
      <c r="F61" s="52"/>
      <c r="G61" s="53"/>
      <c r="H61" s="53"/>
      <c r="I61" s="53"/>
      <c r="J61" s="53"/>
      <c r="K61" s="53"/>
      <c r="L61" s="52"/>
      <c r="M61" s="54"/>
      <c r="N61" s="55"/>
      <c r="O61" s="61" t="s">
        <v>49</v>
      </c>
      <c r="P61" s="62" t="s">
        <v>49</v>
      </c>
      <c r="Q61" s="62" t="s">
        <v>49</v>
      </c>
      <c r="R61" s="62" t="s">
        <v>49</v>
      </c>
      <c r="S61" s="63" t="s">
        <v>49</v>
      </c>
      <c r="T61" s="62" t="s">
        <v>49</v>
      </c>
      <c r="U61" s="62" t="s">
        <v>49</v>
      </c>
      <c r="V61" s="62" t="s">
        <v>49</v>
      </c>
      <c r="W61" s="62" t="s">
        <v>49</v>
      </c>
      <c r="X61" s="62" t="s">
        <v>49</v>
      </c>
      <c r="Y61" s="62" t="s">
        <v>49</v>
      </c>
      <c r="Z61" s="62" t="s">
        <v>49</v>
      </c>
      <c r="AA61" s="64" t="s">
        <v>49</v>
      </c>
      <c r="AB61" s="56"/>
      <c r="AC61" s="52" t="s">
        <v>49</v>
      </c>
      <c r="AD61" s="52"/>
      <c r="AE61" s="52"/>
      <c r="AF61" s="57"/>
      <c r="AG61" s="88"/>
    </row>
    <row r="62" spans="1:33" ht="28" x14ac:dyDescent="0.35">
      <c r="A62" s="51" t="s">
        <v>181</v>
      </c>
      <c r="B62" s="52" t="s">
        <v>182</v>
      </c>
      <c r="C62" s="52" t="s">
        <v>182</v>
      </c>
      <c r="D62" s="52" t="s">
        <v>182</v>
      </c>
      <c r="E62" s="52" t="s">
        <v>49</v>
      </c>
      <c r="F62" s="52"/>
      <c r="G62" s="53"/>
      <c r="H62" s="53"/>
      <c r="I62" s="53"/>
      <c r="J62" s="53"/>
      <c r="K62" s="53"/>
      <c r="L62" s="52"/>
      <c r="M62" s="54"/>
      <c r="N62" s="55"/>
      <c r="O62" s="61" t="s">
        <v>49</v>
      </c>
      <c r="P62" s="62" t="s">
        <v>49</v>
      </c>
      <c r="Q62" s="62" t="s">
        <v>49</v>
      </c>
      <c r="R62" s="62" t="s">
        <v>49</v>
      </c>
      <c r="S62" s="63" t="s">
        <v>49</v>
      </c>
      <c r="T62" s="62" t="s">
        <v>49</v>
      </c>
      <c r="U62" s="62" t="s">
        <v>49</v>
      </c>
      <c r="V62" s="62" t="s">
        <v>49</v>
      </c>
      <c r="W62" s="62" t="s">
        <v>49</v>
      </c>
      <c r="X62" s="62" t="s">
        <v>49</v>
      </c>
      <c r="Y62" s="62" t="s">
        <v>49</v>
      </c>
      <c r="Z62" s="62" t="s">
        <v>49</v>
      </c>
      <c r="AA62" s="64" t="s">
        <v>49</v>
      </c>
      <c r="AB62" s="56"/>
      <c r="AC62" s="52" t="s">
        <v>49</v>
      </c>
      <c r="AD62" s="52"/>
      <c r="AE62" s="52"/>
      <c r="AF62" s="57"/>
      <c r="AG62" s="88"/>
    </row>
    <row r="63" spans="1:33" ht="28" x14ac:dyDescent="0.35">
      <c r="A63" s="51" t="s">
        <v>181</v>
      </c>
      <c r="B63" s="52" t="s">
        <v>182</v>
      </c>
      <c r="C63" s="52" t="s">
        <v>182</v>
      </c>
      <c r="D63" s="52" t="s">
        <v>182</v>
      </c>
      <c r="E63" s="52" t="s">
        <v>49</v>
      </c>
      <c r="F63" s="52"/>
      <c r="G63" s="53"/>
      <c r="H63" s="53"/>
      <c r="I63" s="53"/>
      <c r="J63" s="53"/>
      <c r="K63" s="53"/>
      <c r="L63" s="52"/>
      <c r="M63" s="54"/>
      <c r="N63" s="55"/>
      <c r="O63" s="61" t="s">
        <v>49</v>
      </c>
      <c r="P63" s="62" t="s">
        <v>49</v>
      </c>
      <c r="Q63" s="62" t="s">
        <v>49</v>
      </c>
      <c r="R63" s="62" t="s">
        <v>49</v>
      </c>
      <c r="S63" s="63" t="s">
        <v>49</v>
      </c>
      <c r="T63" s="62" t="s">
        <v>49</v>
      </c>
      <c r="U63" s="62" t="s">
        <v>49</v>
      </c>
      <c r="V63" s="62" t="s">
        <v>49</v>
      </c>
      <c r="W63" s="62" t="s">
        <v>49</v>
      </c>
      <c r="X63" s="62" t="s">
        <v>49</v>
      </c>
      <c r="Y63" s="62" t="s">
        <v>49</v>
      </c>
      <c r="Z63" s="62" t="s">
        <v>49</v>
      </c>
      <c r="AA63" s="64" t="s">
        <v>49</v>
      </c>
      <c r="AB63" s="56"/>
      <c r="AC63" s="52" t="s">
        <v>49</v>
      </c>
      <c r="AD63" s="52"/>
      <c r="AE63" s="52"/>
      <c r="AF63" s="57"/>
      <c r="AG63" s="88"/>
    </row>
    <row r="64" spans="1:33" ht="28" x14ac:dyDescent="0.35">
      <c r="A64" s="51" t="s">
        <v>181</v>
      </c>
      <c r="B64" s="52" t="s">
        <v>182</v>
      </c>
      <c r="C64" s="52" t="s">
        <v>182</v>
      </c>
      <c r="D64" s="52" t="s">
        <v>182</v>
      </c>
      <c r="E64" s="52" t="s">
        <v>49</v>
      </c>
      <c r="F64" s="52"/>
      <c r="G64" s="53"/>
      <c r="H64" s="53"/>
      <c r="I64" s="53"/>
      <c r="J64" s="53"/>
      <c r="K64" s="53"/>
      <c r="L64" s="52"/>
      <c r="M64" s="54"/>
      <c r="N64" s="55"/>
      <c r="O64" s="61" t="s">
        <v>49</v>
      </c>
      <c r="P64" s="62" t="s">
        <v>49</v>
      </c>
      <c r="Q64" s="62" t="s">
        <v>49</v>
      </c>
      <c r="R64" s="62" t="s">
        <v>49</v>
      </c>
      <c r="S64" s="63" t="s">
        <v>49</v>
      </c>
      <c r="T64" s="62" t="s">
        <v>49</v>
      </c>
      <c r="U64" s="62" t="s">
        <v>49</v>
      </c>
      <c r="V64" s="62" t="s">
        <v>49</v>
      </c>
      <c r="W64" s="62" t="s">
        <v>49</v>
      </c>
      <c r="X64" s="62" t="s">
        <v>49</v>
      </c>
      <c r="Y64" s="62" t="s">
        <v>49</v>
      </c>
      <c r="Z64" s="62" t="s">
        <v>49</v>
      </c>
      <c r="AA64" s="64" t="s">
        <v>49</v>
      </c>
      <c r="AB64" s="56"/>
      <c r="AC64" s="52" t="s">
        <v>49</v>
      </c>
      <c r="AD64" s="52"/>
      <c r="AE64" s="52"/>
      <c r="AF64" s="57"/>
      <c r="AG64" s="88"/>
    </row>
    <row r="65" spans="1:33" ht="28" x14ac:dyDescent="0.35">
      <c r="A65" s="51" t="s">
        <v>181</v>
      </c>
      <c r="B65" s="52" t="s">
        <v>182</v>
      </c>
      <c r="C65" s="52" t="s">
        <v>182</v>
      </c>
      <c r="D65" s="52" t="s">
        <v>182</v>
      </c>
      <c r="E65" s="52" t="s">
        <v>49</v>
      </c>
      <c r="F65" s="52"/>
      <c r="G65" s="53"/>
      <c r="H65" s="53"/>
      <c r="I65" s="53"/>
      <c r="J65" s="53"/>
      <c r="K65" s="53"/>
      <c r="L65" s="52"/>
      <c r="M65" s="54"/>
      <c r="N65" s="55"/>
      <c r="O65" s="61" t="s">
        <v>49</v>
      </c>
      <c r="P65" s="62" t="s">
        <v>49</v>
      </c>
      <c r="Q65" s="62" t="s">
        <v>49</v>
      </c>
      <c r="R65" s="62" t="s">
        <v>49</v>
      </c>
      <c r="S65" s="63" t="s">
        <v>49</v>
      </c>
      <c r="T65" s="62" t="s">
        <v>49</v>
      </c>
      <c r="U65" s="62" t="s">
        <v>49</v>
      </c>
      <c r="V65" s="62" t="s">
        <v>49</v>
      </c>
      <c r="W65" s="62" t="s">
        <v>49</v>
      </c>
      <c r="X65" s="62" t="s">
        <v>49</v>
      </c>
      <c r="Y65" s="62" t="s">
        <v>49</v>
      </c>
      <c r="Z65" s="62" t="s">
        <v>49</v>
      </c>
      <c r="AA65" s="64" t="s">
        <v>49</v>
      </c>
      <c r="AB65" s="56"/>
      <c r="AC65" s="52" t="s">
        <v>49</v>
      </c>
      <c r="AD65" s="52"/>
      <c r="AE65" s="52"/>
      <c r="AF65" s="57"/>
      <c r="AG65" s="88"/>
    </row>
    <row r="66" spans="1:33" ht="28" x14ac:dyDescent="0.35">
      <c r="A66" s="51" t="s">
        <v>181</v>
      </c>
      <c r="B66" s="52" t="s">
        <v>182</v>
      </c>
      <c r="C66" s="52" t="s">
        <v>182</v>
      </c>
      <c r="D66" s="52" t="s">
        <v>182</v>
      </c>
      <c r="E66" s="52" t="s">
        <v>49</v>
      </c>
      <c r="F66" s="52"/>
      <c r="G66" s="53"/>
      <c r="H66" s="53"/>
      <c r="I66" s="53"/>
      <c r="J66" s="53"/>
      <c r="K66" s="53"/>
      <c r="L66" s="52"/>
      <c r="M66" s="54"/>
      <c r="N66" s="55"/>
      <c r="O66" s="61" t="s">
        <v>49</v>
      </c>
      <c r="P66" s="62" t="s">
        <v>49</v>
      </c>
      <c r="Q66" s="62" t="s">
        <v>49</v>
      </c>
      <c r="R66" s="62" t="s">
        <v>49</v>
      </c>
      <c r="S66" s="63" t="s">
        <v>49</v>
      </c>
      <c r="T66" s="62" t="s">
        <v>49</v>
      </c>
      <c r="U66" s="62" t="s">
        <v>49</v>
      </c>
      <c r="V66" s="62" t="s">
        <v>49</v>
      </c>
      <c r="W66" s="62" t="s">
        <v>49</v>
      </c>
      <c r="X66" s="62" t="s">
        <v>49</v>
      </c>
      <c r="Y66" s="62" t="s">
        <v>49</v>
      </c>
      <c r="Z66" s="62" t="s">
        <v>49</v>
      </c>
      <c r="AA66" s="64" t="s">
        <v>49</v>
      </c>
      <c r="AB66" s="56"/>
      <c r="AC66" s="52" t="s">
        <v>49</v>
      </c>
      <c r="AD66" s="52"/>
      <c r="AE66" s="52"/>
      <c r="AF66" s="57"/>
      <c r="AG66" s="88"/>
    </row>
    <row r="67" spans="1:33" ht="28" x14ac:dyDescent="0.35">
      <c r="A67" s="51" t="s">
        <v>181</v>
      </c>
      <c r="B67" s="52" t="s">
        <v>182</v>
      </c>
      <c r="C67" s="52" t="s">
        <v>182</v>
      </c>
      <c r="D67" s="52" t="s">
        <v>182</v>
      </c>
      <c r="E67" s="52" t="s">
        <v>49</v>
      </c>
      <c r="F67" s="52"/>
      <c r="G67" s="53"/>
      <c r="H67" s="53"/>
      <c r="I67" s="53"/>
      <c r="J67" s="53"/>
      <c r="K67" s="53"/>
      <c r="L67" s="52"/>
      <c r="M67" s="54"/>
      <c r="N67" s="55"/>
      <c r="O67" s="61" t="s">
        <v>49</v>
      </c>
      <c r="P67" s="62" t="s">
        <v>49</v>
      </c>
      <c r="Q67" s="62" t="s">
        <v>49</v>
      </c>
      <c r="R67" s="62" t="s">
        <v>49</v>
      </c>
      <c r="S67" s="63" t="s">
        <v>49</v>
      </c>
      <c r="T67" s="62" t="s">
        <v>49</v>
      </c>
      <c r="U67" s="62" t="s">
        <v>49</v>
      </c>
      <c r="V67" s="62" t="s">
        <v>49</v>
      </c>
      <c r="W67" s="62" t="s">
        <v>49</v>
      </c>
      <c r="X67" s="62" t="s">
        <v>49</v>
      </c>
      <c r="Y67" s="62" t="s">
        <v>49</v>
      </c>
      <c r="Z67" s="62" t="s">
        <v>49</v>
      </c>
      <c r="AA67" s="64" t="s">
        <v>49</v>
      </c>
      <c r="AB67" s="56"/>
      <c r="AC67" s="52" t="s">
        <v>49</v>
      </c>
      <c r="AD67" s="52"/>
      <c r="AE67" s="52"/>
      <c r="AF67" s="57"/>
      <c r="AG67" s="88"/>
    </row>
    <row r="68" spans="1:33" ht="28" x14ac:dyDescent="0.35">
      <c r="A68" s="51" t="s">
        <v>181</v>
      </c>
      <c r="B68" s="52" t="s">
        <v>182</v>
      </c>
      <c r="C68" s="52" t="s">
        <v>182</v>
      </c>
      <c r="D68" s="52" t="s">
        <v>182</v>
      </c>
      <c r="E68" s="52" t="s">
        <v>49</v>
      </c>
      <c r="F68" s="52"/>
      <c r="G68" s="53"/>
      <c r="H68" s="53"/>
      <c r="I68" s="53"/>
      <c r="J68" s="53"/>
      <c r="K68" s="53"/>
      <c r="L68" s="52"/>
      <c r="M68" s="54"/>
      <c r="N68" s="55"/>
      <c r="O68" s="61" t="s">
        <v>49</v>
      </c>
      <c r="P68" s="62" t="s">
        <v>49</v>
      </c>
      <c r="Q68" s="62" t="s">
        <v>49</v>
      </c>
      <c r="R68" s="62" t="s">
        <v>49</v>
      </c>
      <c r="S68" s="63" t="s">
        <v>49</v>
      </c>
      <c r="T68" s="62" t="s">
        <v>49</v>
      </c>
      <c r="U68" s="62" t="s">
        <v>49</v>
      </c>
      <c r="V68" s="62" t="s">
        <v>49</v>
      </c>
      <c r="W68" s="62" t="s">
        <v>49</v>
      </c>
      <c r="X68" s="62" t="s">
        <v>49</v>
      </c>
      <c r="Y68" s="62" t="s">
        <v>49</v>
      </c>
      <c r="Z68" s="62" t="s">
        <v>49</v>
      </c>
      <c r="AA68" s="64" t="s">
        <v>49</v>
      </c>
      <c r="AB68" s="56"/>
      <c r="AC68" s="52" t="s">
        <v>49</v>
      </c>
      <c r="AD68" s="52"/>
      <c r="AE68" s="52"/>
      <c r="AF68" s="57"/>
      <c r="AG68" s="88"/>
    </row>
    <row r="69" spans="1:33" ht="28" x14ac:dyDescent="0.35">
      <c r="A69" s="51" t="s">
        <v>181</v>
      </c>
      <c r="B69" s="52" t="s">
        <v>182</v>
      </c>
      <c r="C69" s="52" t="s">
        <v>182</v>
      </c>
      <c r="D69" s="52" t="s">
        <v>182</v>
      </c>
      <c r="E69" s="52" t="s">
        <v>49</v>
      </c>
      <c r="F69" s="52"/>
      <c r="G69" s="53"/>
      <c r="H69" s="53"/>
      <c r="I69" s="53"/>
      <c r="J69" s="53"/>
      <c r="K69" s="53"/>
      <c r="L69" s="52"/>
      <c r="M69" s="54"/>
      <c r="N69" s="55"/>
      <c r="O69" s="61" t="s">
        <v>49</v>
      </c>
      <c r="P69" s="62" t="s">
        <v>49</v>
      </c>
      <c r="Q69" s="62" t="s">
        <v>49</v>
      </c>
      <c r="R69" s="62" t="s">
        <v>49</v>
      </c>
      <c r="S69" s="63" t="s">
        <v>49</v>
      </c>
      <c r="T69" s="62" t="s">
        <v>49</v>
      </c>
      <c r="U69" s="62" t="s">
        <v>49</v>
      </c>
      <c r="V69" s="62" t="s">
        <v>49</v>
      </c>
      <c r="W69" s="62" t="s">
        <v>49</v>
      </c>
      <c r="X69" s="62" t="s">
        <v>49</v>
      </c>
      <c r="Y69" s="62" t="s">
        <v>49</v>
      </c>
      <c r="Z69" s="62" t="s">
        <v>49</v>
      </c>
      <c r="AA69" s="64" t="s">
        <v>49</v>
      </c>
      <c r="AB69" s="56"/>
      <c r="AC69" s="52" t="s">
        <v>49</v>
      </c>
      <c r="AD69" s="52"/>
      <c r="AE69" s="52"/>
      <c r="AF69" s="57"/>
      <c r="AG69" s="88"/>
    </row>
    <row r="70" spans="1:33" ht="28" x14ac:dyDescent="0.35">
      <c r="A70" s="51" t="s">
        <v>181</v>
      </c>
      <c r="B70" s="52" t="s">
        <v>182</v>
      </c>
      <c r="C70" s="52" t="s">
        <v>182</v>
      </c>
      <c r="D70" s="52" t="s">
        <v>182</v>
      </c>
      <c r="E70" s="52" t="s">
        <v>49</v>
      </c>
      <c r="F70" s="52"/>
      <c r="G70" s="53"/>
      <c r="H70" s="53"/>
      <c r="I70" s="53"/>
      <c r="J70" s="53"/>
      <c r="K70" s="53"/>
      <c r="L70" s="52"/>
      <c r="M70" s="54"/>
      <c r="N70" s="55"/>
      <c r="O70" s="61" t="s">
        <v>49</v>
      </c>
      <c r="P70" s="62" t="s">
        <v>49</v>
      </c>
      <c r="Q70" s="62" t="s">
        <v>49</v>
      </c>
      <c r="R70" s="62" t="s">
        <v>49</v>
      </c>
      <c r="S70" s="63" t="s">
        <v>49</v>
      </c>
      <c r="T70" s="62" t="s">
        <v>49</v>
      </c>
      <c r="U70" s="62" t="s">
        <v>49</v>
      </c>
      <c r="V70" s="62" t="s">
        <v>49</v>
      </c>
      <c r="W70" s="62" t="s">
        <v>49</v>
      </c>
      <c r="X70" s="62" t="s">
        <v>49</v>
      </c>
      <c r="Y70" s="62" t="s">
        <v>49</v>
      </c>
      <c r="Z70" s="62" t="s">
        <v>49</v>
      </c>
      <c r="AA70" s="64" t="s">
        <v>49</v>
      </c>
      <c r="AB70" s="56"/>
      <c r="AC70" s="52" t="s">
        <v>49</v>
      </c>
      <c r="AD70" s="52"/>
      <c r="AE70" s="52"/>
      <c r="AF70" s="57"/>
      <c r="AG70" s="88"/>
    </row>
    <row r="71" spans="1:33" ht="28" x14ac:dyDescent="0.35">
      <c r="A71" s="51" t="s">
        <v>181</v>
      </c>
      <c r="B71" s="52" t="s">
        <v>182</v>
      </c>
      <c r="C71" s="52" t="s">
        <v>182</v>
      </c>
      <c r="D71" s="52" t="s">
        <v>182</v>
      </c>
      <c r="E71" s="52" t="s">
        <v>49</v>
      </c>
      <c r="F71" s="52"/>
      <c r="G71" s="53"/>
      <c r="H71" s="53"/>
      <c r="I71" s="53"/>
      <c r="J71" s="53"/>
      <c r="K71" s="53"/>
      <c r="L71" s="52"/>
      <c r="M71" s="54"/>
      <c r="N71" s="55"/>
      <c r="O71" s="61" t="s">
        <v>49</v>
      </c>
      <c r="P71" s="62" t="s">
        <v>49</v>
      </c>
      <c r="Q71" s="62" t="s">
        <v>49</v>
      </c>
      <c r="R71" s="62" t="s">
        <v>49</v>
      </c>
      <c r="S71" s="63" t="s">
        <v>49</v>
      </c>
      <c r="T71" s="62" t="s">
        <v>49</v>
      </c>
      <c r="U71" s="62" t="s">
        <v>49</v>
      </c>
      <c r="V71" s="62" t="s">
        <v>49</v>
      </c>
      <c r="W71" s="62" t="s">
        <v>49</v>
      </c>
      <c r="X71" s="62" t="s">
        <v>49</v>
      </c>
      <c r="Y71" s="62" t="s">
        <v>49</v>
      </c>
      <c r="Z71" s="62" t="s">
        <v>49</v>
      </c>
      <c r="AA71" s="64" t="s">
        <v>49</v>
      </c>
      <c r="AB71" s="56"/>
      <c r="AC71" s="52" t="s">
        <v>49</v>
      </c>
      <c r="AD71" s="52"/>
      <c r="AE71" s="52"/>
      <c r="AF71" s="57"/>
      <c r="AG71" s="88"/>
    </row>
    <row r="72" spans="1:33" ht="28" x14ac:dyDescent="0.35">
      <c r="A72" s="51" t="s">
        <v>181</v>
      </c>
      <c r="B72" s="52" t="s">
        <v>182</v>
      </c>
      <c r="C72" s="52" t="s">
        <v>182</v>
      </c>
      <c r="D72" s="52" t="s">
        <v>182</v>
      </c>
      <c r="E72" s="52" t="s">
        <v>49</v>
      </c>
      <c r="F72" s="52"/>
      <c r="G72" s="53"/>
      <c r="H72" s="53"/>
      <c r="I72" s="53"/>
      <c r="J72" s="53"/>
      <c r="K72" s="53"/>
      <c r="L72" s="52"/>
      <c r="M72" s="54"/>
      <c r="N72" s="55"/>
      <c r="O72" s="61" t="s">
        <v>49</v>
      </c>
      <c r="P72" s="62" t="s">
        <v>49</v>
      </c>
      <c r="Q72" s="62" t="s">
        <v>49</v>
      </c>
      <c r="R72" s="62" t="s">
        <v>49</v>
      </c>
      <c r="S72" s="63" t="s">
        <v>49</v>
      </c>
      <c r="T72" s="62" t="s">
        <v>49</v>
      </c>
      <c r="U72" s="62" t="s">
        <v>49</v>
      </c>
      <c r="V72" s="62" t="s">
        <v>49</v>
      </c>
      <c r="W72" s="62" t="s">
        <v>49</v>
      </c>
      <c r="X72" s="62" t="s">
        <v>49</v>
      </c>
      <c r="Y72" s="62" t="s">
        <v>49</v>
      </c>
      <c r="Z72" s="62" t="s">
        <v>49</v>
      </c>
      <c r="AA72" s="64" t="s">
        <v>49</v>
      </c>
      <c r="AB72" s="56"/>
      <c r="AC72" s="52" t="s">
        <v>49</v>
      </c>
      <c r="AD72" s="52"/>
      <c r="AE72" s="52"/>
      <c r="AF72" s="57"/>
      <c r="AG72" s="88"/>
    </row>
    <row r="73" spans="1:33" ht="28" x14ac:dyDescent="0.35">
      <c r="A73" s="51" t="s">
        <v>181</v>
      </c>
      <c r="B73" s="52" t="s">
        <v>182</v>
      </c>
      <c r="C73" s="52" t="s">
        <v>182</v>
      </c>
      <c r="D73" s="52" t="s">
        <v>182</v>
      </c>
      <c r="E73" s="52" t="s">
        <v>49</v>
      </c>
      <c r="F73" s="52"/>
      <c r="G73" s="53"/>
      <c r="H73" s="53"/>
      <c r="I73" s="53"/>
      <c r="J73" s="53"/>
      <c r="K73" s="53"/>
      <c r="L73" s="52"/>
      <c r="M73" s="54"/>
      <c r="N73" s="55"/>
      <c r="O73" s="61" t="s">
        <v>49</v>
      </c>
      <c r="P73" s="62" t="s">
        <v>49</v>
      </c>
      <c r="Q73" s="62" t="s">
        <v>49</v>
      </c>
      <c r="R73" s="62" t="s">
        <v>49</v>
      </c>
      <c r="S73" s="63" t="s">
        <v>49</v>
      </c>
      <c r="T73" s="62" t="s">
        <v>49</v>
      </c>
      <c r="U73" s="62" t="s">
        <v>49</v>
      </c>
      <c r="V73" s="62" t="s">
        <v>49</v>
      </c>
      <c r="W73" s="62" t="s">
        <v>49</v>
      </c>
      <c r="X73" s="62" t="s">
        <v>49</v>
      </c>
      <c r="Y73" s="62" t="s">
        <v>49</v>
      </c>
      <c r="Z73" s="62" t="s">
        <v>49</v>
      </c>
      <c r="AA73" s="64" t="s">
        <v>49</v>
      </c>
      <c r="AB73" s="56"/>
      <c r="AC73" s="52" t="s">
        <v>49</v>
      </c>
      <c r="AD73" s="52"/>
      <c r="AE73" s="52"/>
      <c r="AF73" s="57"/>
      <c r="AG73" s="88"/>
    </row>
    <row r="74" spans="1:33" ht="28" x14ac:dyDescent="0.35">
      <c r="A74" s="51" t="s">
        <v>181</v>
      </c>
      <c r="B74" s="52" t="s">
        <v>182</v>
      </c>
      <c r="C74" s="52" t="s">
        <v>182</v>
      </c>
      <c r="D74" s="52" t="s">
        <v>182</v>
      </c>
      <c r="E74" s="52" t="s">
        <v>49</v>
      </c>
      <c r="F74" s="52"/>
      <c r="G74" s="53"/>
      <c r="H74" s="53"/>
      <c r="I74" s="53"/>
      <c r="J74" s="53"/>
      <c r="K74" s="53"/>
      <c r="L74" s="52"/>
      <c r="M74" s="54"/>
      <c r="N74" s="55"/>
      <c r="O74" s="61" t="s">
        <v>49</v>
      </c>
      <c r="P74" s="62" t="s">
        <v>49</v>
      </c>
      <c r="Q74" s="62" t="s">
        <v>49</v>
      </c>
      <c r="R74" s="62" t="s">
        <v>49</v>
      </c>
      <c r="S74" s="63" t="s">
        <v>49</v>
      </c>
      <c r="T74" s="62" t="s">
        <v>49</v>
      </c>
      <c r="U74" s="62" t="s">
        <v>49</v>
      </c>
      <c r="V74" s="62" t="s">
        <v>49</v>
      </c>
      <c r="W74" s="62" t="s">
        <v>49</v>
      </c>
      <c r="X74" s="62" t="s">
        <v>49</v>
      </c>
      <c r="Y74" s="62" t="s">
        <v>49</v>
      </c>
      <c r="Z74" s="62" t="s">
        <v>49</v>
      </c>
      <c r="AA74" s="64" t="s">
        <v>49</v>
      </c>
      <c r="AB74" s="56"/>
      <c r="AC74" s="52" t="s">
        <v>49</v>
      </c>
      <c r="AD74" s="52"/>
      <c r="AE74" s="52"/>
      <c r="AF74" s="57"/>
      <c r="AG74" s="88"/>
    </row>
    <row r="75" spans="1:33" ht="28" x14ac:dyDescent="0.35">
      <c r="A75" s="51" t="s">
        <v>181</v>
      </c>
      <c r="B75" s="52" t="s">
        <v>182</v>
      </c>
      <c r="C75" s="52" t="s">
        <v>182</v>
      </c>
      <c r="D75" s="52" t="s">
        <v>182</v>
      </c>
      <c r="E75" s="52" t="s">
        <v>49</v>
      </c>
      <c r="F75" s="52"/>
      <c r="G75" s="53"/>
      <c r="H75" s="53"/>
      <c r="I75" s="53"/>
      <c r="J75" s="53"/>
      <c r="K75" s="53"/>
      <c r="L75" s="52"/>
      <c r="M75" s="54"/>
      <c r="N75" s="55"/>
      <c r="O75" s="61" t="s">
        <v>49</v>
      </c>
      <c r="P75" s="62" t="s">
        <v>49</v>
      </c>
      <c r="Q75" s="62" t="s">
        <v>49</v>
      </c>
      <c r="R75" s="62" t="s">
        <v>49</v>
      </c>
      <c r="S75" s="63" t="s">
        <v>49</v>
      </c>
      <c r="T75" s="62" t="s">
        <v>49</v>
      </c>
      <c r="U75" s="62" t="s">
        <v>49</v>
      </c>
      <c r="V75" s="62" t="s">
        <v>49</v>
      </c>
      <c r="W75" s="62" t="s">
        <v>49</v>
      </c>
      <c r="X75" s="62" t="s">
        <v>49</v>
      </c>
      <c r="Y75" s="62" t="s">
        <v>49</v>
      </c>
      <c r="Z75" s="62" t="s">
        <v>49</v>
      </c>
      <c r="AA75" s="64" t="s">
        <v>49</v>
      </c>
      <c r="AB75" s="56"/>
      <c r="AC75" s="52" t="s">
        <v>49</v>
      </c>
      <c r="AD75" s="52"/>
      <c r="AE75" s="52"/>
      <c r="AF75" s="57"/>
      <c r="AG75" s="88"/>
    </row>
    <row r="76" spans="1:33" ht="28" x14ac:dyDescent="0.35">
      <c r="A76" s="51" t="s">
        <v>181</v>
      </c>
      <c r="B76" s="52" t="s">
        <v>182</v>
      </c>
      <c r="C76" s="52" t="s">
        <v>182</v>
      </c>
      <c r="D76" s="52" t="s">
        <v>182</v>
      </c>
      <c r="E76" s="52" t="s">
        <v>49</v>
      </c>
      <c r="F76" s="52"/>
      <c r="G76" s="53"/>
      <c r="H76" s="53"/>
      <c r="I76" s="53"/>
      <c r="J76" s="53"/>
      <c r="K76" s="53"/>
      <c r="L76" s="52"/>
      <c r="M76" s="54"/>
      <c r="N76" s="55"/>
      <c r="O76" s="61" t="s">
        <v>49</v>
      </c>
      <c r="P76" s="62" t="s">
        <v>49</v>
      </c>
      <c r="Q76" s="62" t="s">
        <v>49</v>
      </c>
      <c r="R76" s="62" t="s">
        <v>49</v>
      </c>
      <c r="S76" s="63" t="s">
        <v>49</v>
      </c>
      <c r="T76" s="62" t="s">
        <v>49</v>
      </c>
      <c r="U76" s="62" t="s">
        <v>49</v>
      </c>
      <c r="V76" s="62" t="s">
        <v>49</v>
      </c>
      <c r="W76" s="62" t="s">
        <v>49</v>
      </c>
      <c r="X76" s="62" t="s">
        <v>49</v>
      </c>
      <c r="Y76" s="62" t="s">
        <v>49</v>
      </c>
      <c r="Z76" s="62" t="s">
        <v>49</v>
      </c>
      <c r="AA76" s="64" t="s">
        <v>49</v>
      </c>
      <c r="AB76" s="56"/>
      <c r="AC76" s="52" t="s">
        <v>49</v>
      </c>
      <c r="AD76" s="52"/>
      <c r="AE76" s="52"/>
      <c r="AF76" s="57"/>
      <c r="AG76" s="88"/>
    </row>
    <row r="77" spans="1:33" ht="28" x14ac:dyDescent="0.35">
      <c r="A77" s="51" t="s">
        <v>181</v>
      </c>
      <c r="B77" s="52" t="s">
        <v>182</v>
      </c>
      <c r="C77" s="52" t="s">
        <v>182</v>
      </c>
      <c r="D77" s="52" t="s">
        <v>182</v>
      </c>
      <c r="E77" s="52" t="s">
        <v>49</v>
      </c>
      <c r="F77" s="52"/>
      <c r="G77" s="53"/>
      <c r="H77" s="53"/>
      <c r="I77" s="53"/>
      <c r="J77" s="53"/>
      <c r="K77" s="53"/>
      <c r="L77" s="52"/>
      <c r="M77" s="54"/>
      <c r="N77" s="55"/>
      <c r="O77" s="61" t="s">
        <v>49</v>
      </c>
      <c r="P77" s="62" t="s">
        <v>49</v>
      </c>
      <c r="Q77" s="62" t="s">
        <v>49</v>
      </c>
      <c r="R77" s="62" t="s">
        <v>49</v>
      </c>
      <c r="S77" s="63" t="s">
        <v>49</v>
      </c>
      <c r="T77" s="62" t="s">
        <v>49</v>
      </c>
      <c r="U77" s="62" t="s">
        <v>49</v>
      </c>
      <c r="V77" s="62" t="s">
        <v>49</v>
      </c>
      <c r="W77" s="62" t="s">
        <v>49</v>
      </c>
      <c r="X77" s="62" t="s">
        <v>49</v>
      </c>
      <c r="Y77" s="62" t="s">
        <v>49</v>
      </c>
      <c r="Z77" s="62" t="s">
        <v>49</v>
      </c>
      <c r="AA77" s="64" t="s">
        <v>49</v>
      </c>
      <c r="AB77" s="56"/>
      <c r="AC77" s="52" t="s">
        <v>49</v>
      </c>
      <c r="AD77" s="52"/>
      <c r="AE77" s="52"/>
      <c r="AF77" s="57"/>
      <c r="AG77" s="88"/>
    </row>
    <row r="78" spans="1:33" ht="28" x14ac:dyDescent="0.35">
      <c r="A78" s="51" t="s">
        <v>181</v>
      </c>
      <c r="B78" s="52" t="s">
        <v>182</v>
      </c>
      <c r="C78" s="52" t="s">
        <v>182</v>
      </c>
      <c r="D78" s="52" t="s">
        <v>182</v>
      </c>
      <c r="E78" s="52" t="s">
        <v>49</v>
      </c>
      <c r="F78" s="52"/>
      <c r="G78" s="53"/>
      <c r="H78" s="53"/>
      <c r="I78" s="53"/>
      <c r="J78" s="53"/>
      <c r="K78" s="53"/>
      <c r="L78" s="52"/>
      <c r="M78" s="54"/>
      <c r="N78" s="55"/>
      <c r="O78" s="61" t="s">
        <v>49</v>
      </c>
      <c r="P78" s="62" t="s">
        <v>49</v>
      </c>
      <c r="Q78" s="62" t="s">
        <v>49</v>
      </c>
      <c r="R78" s="62" t="s">
        <v>49</v>
      </c>
      <c r="S78" s="63" t="s">
        <v>49</v>
      </c>
      <c r="T78" s="62" t="s">
        <v>49</v>
      </c>
      <c r="U78" s="62" t="s">
        <v>49</v>
      </c>
      <c r="V78" s="62" t="s">
        <v>49</v>
      </c>
      <c r="W78" s="62" t="s">
        <v>49</v>
      </c>
      <c r="X78" s="62" t="s">
        <v>49</v>
      </c>
      <c r="Y78" s="62" t="s">
        <v>49</v>
      </c>
      <c r="Z78" s="62" t="s">
        <v>49</v>
      </c>
      <c r="AA78" s="64" t="s">
        <v>49</v>
      </c>
      <c r="AB78" s="56"/>
      <c r="AC78" s="52" t="s">
        <v>49</v>
      </c>
      <c r="AD78" s="52"/>
      <c r="AE78" s="52"/>
      <c r="AF78" s="57"/>
      <c r="AG78" s="88"/>
    </row>
    <row r="79" spans="1:33" ht="28" x14ac:dyDescent="0.35">
      <c r="A79" s="51" t="s">
        <v>181</v>
      </c>
      <c r="B79" s="52" t="s">
        <v>182</v>
      </c>
      <c r="C79" s="52" t="s">
        <v>182</v>
      </c>
      <c r="D79" s="52" t="s">
        <v>182</v>
      </c>
      <c r="E79" s="52" t="s">
        <v>49</v>
      </c>
      <c r="F79" s="52"/>
      <c r="G79" s="53"/>
      <c r="H79" s="53"/>
      <c r="I79" s="53"/>
      <c r="J79" s="53"/>
      <c r="K79" s="53"/>
      <c r="L79" s="52"/>
      <c r="M79" s="54"/>
      <c r="N79" s="55"/>
      <c r="O79" s="61" t="s">
        <v>49</v>
      </c>
      <c r="P79" s="62" t="s">
        <v>49</v>
      </c>
      <c r="Q79" s="62" t="s">
        <v>49</v>
      </c>
      <c r="R79" s="62" t="s">
        <v>49</v>
      </c>
      <c r="S79" s="63" t="s">
        <v>49</v>
      </c>
      <c r="T79" s="62" t="s">
        <v>49</v>
      </c>
      <c r="U79" s="62" t="s">
        <v>49</v>
      </c>
      <c r="V79" s="62" t="s">
        <v>49</v>
      </c>
      <c r="W79" s="62" t="s">
        <v>49</v>
      </c>
      <c r="X79" s="62" t="s">
        <v>49</v>
      </c>
      <c r="Y79" s="62" t="s">
        <v>49</v>
      </c>
      <c r="Z79" s="62" t="s">
        <v>49</v>
      </c>
      <c r="AA79" s="64" t="s">
        <v>49</v>
      </c>
      <c r="AB79" s="56"/>
      <c r="AC79" s="52" t="s">
        <v>49</v>
      </c>
      <c r="AD79" s="52"/>
      <c r="AE79" s="52"/>
      <c r="AF79" s="57"/>
      <c r="AG79" s="88"/>
    </row>
    <row r="80" spans="1:33" ht="28" x14ac:dyDescent="0.35">
      <c r="A80" s="51" t="s">
        <v>181</v>
      </c>
      <c r="B80" s="52" t="s">
        <v>182</v>
      </c>
      <c r="C80" s="52" t="s">
        <v>182</v>
      </c>
      <c r="D80" s="52" t="s">
        <v>182</v>
      </c>
      <c r="E80" s="52" t="s">
        <v>49</v>
      </c>
      <c r="F80" s="52"/>
      <c r="G80" s="53"/>
      <c r="H80" s="53"/>
      <c r="I80" s="53"/>
      <c r="J80" s="53"/>
      <c r="K80" s="53"/>
      <c r="L80" s="52"/>
      <c r="M80" s="54"/>
      <c r="N80" s="55"/>
      <c r="O80" s="61" t="s">
        <v>49</v>
      </c>
      <c r="P80" s="62" t="s">
        <v>49</v>
      </c>
      <c r="Q80" s="62" t="s">
        <v>49</v>
      </c>
      <c r="R80" s="62" t="s">
        <v>49</v>
      </c>
      <c r="S80" s="63" t="s">
        <v>49</v>
      </c>
      <c r="T80" s="62" t="s">
        <v>49</v>
      </c>
      <c r="U80" s="62" t="s">
        <v>49</v>
      </c>
      <c r="V80" s="62" t="s">
        <v>49</v>
      </c>
      <c r="W80" s="62" t="s">
        <v>49</v>
      </c>
      <c r="X80" s="62" t="s">
        <v>49</v>
      </c>
      <c r="Y80" s="62" t="s">
        <v>49</v>
      </c>
      <c r="Z80" s="62" t="s">
        <v>49</v>
      </c>
      <c r="AA80" s="64" t="s">
        <v>49</v>
      </c>
      <c r="AB80" s="56"/>
      <c r="AC80" s="52" t="s">
        <v>49</v>
      </c>
      <c r="AD80" s="52"/>
      <c r="AE80" s="52"/>
      <c r="AF80" s="57"/>
      <c r="AG80" s="88"/>
    </row>
    <row r="81" spans="1:33" ht="28" x14ac:dyDescent="0.35">
      <c r="A81" s="51" t="s">
        <v>181</v>
      </c>
      <c r="B81" s="52" t="s">
        <v>182</v>
      </c>
      <c r="C81" s="52" t="s">
        <v>182</v>
      </c>
      <c r="D81" s="52" t="s">
        <v>182</v>
      </c>
      <c r="E81" s="52" t="s">
        <v>49</v>
      </c>
      <c r="F81" s="52"/>
      <c r="G81" s="53"/>
      <c r="H81" s="53"/>
      <c r="I81" s="53"/>
      <c r="J81" s="53"/>
      <c r="K81" s="53"/>
      <c r="L81" s="52"/>
      <c r="M81" s="54"/>
      <c r="N81" s="55"/>
      <c r="O81" s="61" t="s">
        <v>49</v>
      </c>
      <c r="P81" s="62" t="s">
        <v>49</v>
      </c>
      <c r="Q81" s="62" t="s">
        <v>49</v>
      </c>
      <c r="R81" s="62" t="s">
        <v>49</v>
      </c>
      <c r="S81" s="63" t="s">
        <v>49</v>
      </c>
      <c r="T81" s="62" t="s">
        <v>49</v>
      </c>
      <c r="U81" s="62" t="s">
        <v>49</v>
      </c>
      <c r="V81" s="62" t="s">
        <v>49</v>
      </c>
      <c r="W81" s="62" t="s">
        <v>49</v>
      </c>
      <c r="X81" s="62" t="s">
        <v>49</v>
      </c>
      <c r="Y81" s="62" t="s">
        <v>49</v>
      </c>
      <c r="Z81" s="62" t="s">
        <v>49</v>
      </c>
      <c r="AA81" s="64" t="s">
        <v>49</v>
      </c>
      <c r="AB81" s="56"/>
      <c r="AC81" s="52" t="s">
        <v>49</v>
      </c>
      <c r="AD81" s="52"/>
      <c r="AE81" s="52"/>
      <c r="AF81" s="57"/>
      <c r="AG81" s="88"/>
    </row>
    <row r="82" spans="1:33" ht="28" x14ac:dyDescent="0.35">
      <c r="A82" s="51" t="s">
        <v>181</v>
      </c>
      <c r="B82" s="52" t="s">
        <v>182</v>
      </c>
      <c r="C82" s="52" t="s">
        <v>182</v>
      </c>
      <c r="D82" s="52" t="s">
        <v>182</v>
      </c>
      <c r="E82" s="52" t="s">
        <v>49</v>
      </c>
      <c r="F82" s="52"/>
      <c r="G82" s="53"/>
      <c r="H82" s="53"/>
      <c r="I82" s="53"/>
      <c r="J82" s="53"/>
      <c r="K82" s="53"/>
      <c r="L82" s="52"/>
      <c r="M82" s="54"/>
      <c r="N82" s="55"/>
      <c r="O82" s="61" t="s">
        <v>49</v>
      </c>
      <c r="P82" s="62" t="s">
        <v>49</v>
      </c>
      <c r="Q82" s="62" t="s">
        <v>49</v>
      </c>
      <c r="R82" s="62" t="s">
        <v>49</v>
      </c>
      <c r="S82" s="63" t="s">
        <v>49</v>
      </c>
      <c r="T82" s="62" t="s">
        <v>49</v>
      </c>
      <c r="U82" s="62" t="s">
        <v>49</v>
      </c>
      <c r="V82" s="62" t="s">
        <v>49</v>
      </c>
      <c r="W82" s="62" t="s">
        <v>49</v>
      </c>
      <c r="X82" s="62" t="s">
        <v>49</v>
      </c>
      <c r="Y82" s="62" t="s">
        <v>49</v>
      </c>
      <c r="Z82" s="62" t="s">
        <v>49</v>
      </c>
      <c r="AA82" s="64" t="s">
        <v>49</v>
      </c>
      <c r="AB82" s="56"/>
      <c r="AC82" s="52" t="s">
        <v>49</v>
      </c>
      <c r="AD82" s="52"/>
      <c r="AE82" s="52"/>
      <c r="AF82" s="57"/>
      <c r="AG82" s="88"/>
    </row>
    <row r="83" spans="1:33" ht="28" x14ac:dyDescent="0.35">
      <c r="A83" s="51" t="s">
        <v>181</v>
      </c>
      <c r="B83" s="52" t="s">
        <v>182</v>
      </c>
      <c r="C83" s="52" t="s">
        <v>182</v>
      </c>
      <c r="D83" s="52" t="s">
        <v>182</v>
      </c>
      <c r="E83" s="52" t="s">
        <v>49</v>
      </c>
      <c r="F83" s="52"/>
      <c r="G83" s="53"/>
      <c r="H83" s="53"/>
      <c r="I83" s="53"/>
      <c r="J83" s="53"/>
      <c r="K83" s="53"/>
      <c r="L83" s="52"/>
      <c r="M83" s="54"/>
      <c r="N83" s="55"/>
      <c r="O83" s="61" t="s">
        <v>49</v>
      </c>
      <c r="P83" s="62" t="s">
        <v>49</v>
      </c>
      <c r="Q83" s="62" t="s">
        <v>49</v>
      </c>
      <c r="R83" s="62" t="s">
        <v>49</v>
      </c>
      <c r="S83" s="63" t="s">
        <v>49</v>
      </c>
      <c r="T83" s="62" t="s">
        <v>49</v>
      </c>
      <c r="U83" s="62" t="s">
        <v>49</v>
      </c>
      <c r="V83" s="62" t="s">
        <v>49</v>
      </c>
      <c r="W83" s="62" t="s">
        <v>49</v>
      </c>
      <c r="X83" s="62" t="s">
        <v>49</v>
      </c>
      <c r="Y83" s="62" t="s">
        <v>49</v>
      </c>
      <c r="Z83" s="62" t="s">
        <v>49</v>
      </c>
      <c r="AA83" s="64" t="s">
        <v>49</v>
      </c>
      <c r="AB83" s="56"/>
      <c r="AC83" s="52" t="s">
        <v>49</v>
      </c>
      <c r="AD83" s="52"/>
      <c r="AE83" s="52"/>
      <c r="AF83" s="57"/>
      <c r="AG83" s="88"/>
    </row>
    <row r="84" spans="1:33" ht="28" x14ac:dyDescent="0.35">
      <c r="A84" s="51" t="s">
        <v>181</v>
      </c>
      <c r="B84" s="52" t="s">
        <v>182</v>
      </c>
      <c r="C84" s="52" t="s">
        <v>182</v>
      </c>
      <c r="D84" s="52" t="s">
        <v>182</v>
      </c>
      <c r="E84" s="52" t="s">
        <v>49</v>
      </c>
      <c r="F84" s="52"/>
      <c r="G84" s="53"/>
      <c r="H84" s="53"/>
      <c r="I84" s="53"/>
      <c r="J84" s="53"/>
      <c r="K84" s="53"/>
      <c r="L84" s="52"/>
      <c r="M84" s="54"/>
      <c r="N84" s="55"/>
      <c r="O84" s="61" t="s">
        <v>49</v>
      </c>
      <c r="P84" s="62" t="s">
        <v>49</v>
      </c>
      <c r="Q84" s="62" t="s">
        <v>49</v>
      </c>
      <c r="R84" s="62" t="s">
        <v>49</v>
      </c>
      <c r="S84" s="63" t="s">
        <v>49</v>
      </c>
      <c r="T84" s="62" t="s">
        <v>49</v>
      </c>
      <c r="U84" s="62" t="s">
        <v>49</v>
      </c>
      <c r="V84" s="62" t="s">
        <v>49</v>
      </c>
      <c r="W84" s="62" t="s">
        <v>49</v>
      </c>
      <c r="X84" s="62" t="s">
        <v>49</v>
      </c>
      <c r="Y84" s="62" t="s">
        <v>49</v>
      </c>
      <c r="Z84" s="62" t="s">
        <v>49</v>
      </c>
      <c r="AA84" s="64" t="s">
        <v>49</v>
      </c>
      <c r="AB84" s="56"/>
      <c r="AC84" s="52" t="s">
        <v>49</v>
      </c>
      <c r="AD84" s="52"/>
      <c r="AE84" s="52"/>
      <c r="AF84" s="57"/>
      <c r="AG84" s="88"/>
    </row>
    <row r="85" spans="1:33" ht="28" x14ac:dyDescent="0.35">
      <c r="A85" s="51" t="s">
        <v>181</v>
      </c>
      <c r="B85" s="52" t="s">
        <v>182</v>
      </c>
      <c r="C85" s="52" t="s">
        <v>182</v>
      </c>
      <c r="D85" s="52" t="s">
        <v>182</v>
      </c>
      <c r="E85" s="52" t="s">
        <v>49</v>
      </c>
      <c r="F85" s="52"/>
      <c r="G85" s="53"/>
      <c r="H85" s="53"/>
      <c r="I85" s="53"/>
      <c r="J85" s="53"/>
      <c r="K85" s="53"/>
      <c r="L85" s="52"/>
      <c r="M85" s="54"/>
      <c r="N85" s="55"/>
      <c r="O85" s="61" t="s">
        <v>49</v>
      </c>
      <c r="P85" s="62" t="s">
        <v>49</v>
      </c>
      <c r="Q85" s="62" t="s">
        <v>49</v>
      </c>
      <c r="R85" s="62" t="s">
        <v>49</v>
      </c>
      <c r="S85" s="63" t="s">
        <v>49</v>
      </c>
      <c r="T85" s="62" t="s">
        <v>49</v>
      </c>
      <c r="U85" s="62" t="s">
        <v>49</v>
      </c>
      <c r="V85" s="62" t="s">
        <v>49</v>
      </c>
      <c r="W85" s="62" t="s">
        <v>49</v>
      </c>
      <c r="X85" s="62" t="s">
        <v>49</v>
      </c>
      <c r="Y85" s="62" t="s">
        <v>49</v>
      </c>
      <c r="Z85" s="62" t="s">
        <v>49</v>
      </c>
      <c r="AA85" s="64" t="s">
        <v>49</v>
      </c>
      <c r="AB85" s="56"/>
      <c r="AC85" s="52" t="s">
        <v>49</v>
      </c>
      <c r="AD85" s="52"/>
      <c r="AE85" s="52"/>
      <c r="AF85" s="57"/>
      <c r="AG85" s="88"/>
    </row>
    <row r="86" spans="1:33" ht="28" x14ac:dyDescent="0.35">
      <c r="A86" s="51" t="s">
        <v>181</v>
      </c>
      <c r="B86" s="52" t="s">
        <v>182</v>
      </c>
      <c r="C86" s="52" t="s">
        <v>182</v>
      </c>
      <c r="D86" s="52" t="s">
        <v>182</v>
      </c>
      <c r="E86" s="52" t="s">
        <v>49</v>
      </c>
      <c r="F86" s="52"/>
      <c r="G86" s="53"/>
      <c r="H86" s="53"/>
      <c r="I86" s="53"/>
      <c r="J86" s="53"/>
      <c r="K86" s="53"/>
      <c r="L86" s="52"/>
      <c r="M86" s="54"/>
      <c r="N86" s="55"/>
      <c r="O86" s="61" t="s">
        <v>49</v>
      </c>
      <c r="P86" s="62" t="s">
        <v>49</v>
      </c>
      <c r="Q86" s="62" t="s">
        <v>49</v>
      </c>
      <c r="R86" s="62" t="s">
        <v>49</v>
      </c>
      <c r="S86" s="63" t="s">
        <v>49</v>
      </c>
      <c r="T86" s="62" t="s">
        <v>49</v>
      </c>
      <c r="U86" s="62" t="s">
        <v>49</v>
      </c>
      <c r="V86" s="62" t="s">
        <v>49</v>
      </c>
      <c r="W86" s="62" t="s">
        <v>49</v>
      </c>
      <c r="X86" s="62" t="s">
        <v>49</v>
      </c>
      <c r="Y86" s="62" t="s">
        <v>49</v>
      </c>
      <c r="Z86" s="62" t="s">
        <v>49</v>
      </c>
      <c r="AA86" s="64" t="s">
        <v>49</v>
      </c>
      <c r="AB86" s="56"/>
      <c r="AC86" s="52" t="s">
        <v>49</v>
      </c>
      <c r="AD86" s="52"/>
      <c r="AE86" s="52"/>
      <c r="AF86" s="57"/>
      <c r="AG86" s="88"/>
    </row>
    <row r="87" spans="1:33" ht="28" x14ac:dyDescent="0.35">
      <c r="A87" s="51" t="s">
        <v>181</v>
      </c>
      <c r="B87" s="52" t="s">
        <v>182</v>
      </c>
      <c r="C87" s="52" t="s">
        <v>182</v>
      </c>
      <c r="D87" s="52" t="s">
        <v>182</v>
      </c>
      <c r="E87" s="52" t="s">
        <v>49</v>
      </c>
      <c r="F87" s="52"/>
      <c r="G87" s="53"/>
      <c r="H87" s="53"/>
      <c r="I87" s="53"/>
      <c r="J87" s="53"/>
      <c r="K87" s="53"/>
      <c r="L87" s="52"/>
      <c r="M87" s="54"/>
      <c r="N87" s="55"/>
      <c r="O87" s="61" t="s">
        <v>49</v>
      </c>
      <c r="P87" s="62" t="s">
        <v>49</v>
      </c>
      <c r="Q87" s="62" t="s">
        <v>49</v>
      </c>
      <c r="R87" s="62" t="s">
        <v>49</v>
      </c>
      <c r="S87" s="63" t="s">
        <v>49</v>
      </c>
      <c r="T87" s="62" t="s">
        <v>49</v>
      </c>
      <c r="U87" s="62" t="s">
        <v>49</v>
      </c>
      <c r="V87" s="62" t="s">
        <v>49</v>
      </c>
      <c r="W87" s="62" t="s">
        <v>49</v>
      </c>
      <c r="X87" s="62" t="s">
        <v>49</v>
      </c>
      <c r="Y87" s="62" t="s">
        <v>49</v>
      </c>
      <c r="Z87" s="62" t="s">
        <v>49</v>
      </c>
      <c r="AA87" s="64" t="s">
        <v>49</v>
      </c>
      <c r="AB87" s="56"/>
      <c r="AC87" s="52" t="s">
        <v>49</v>
      </c>
      <c r="AD87" s="52"/>
      <c r="AE87" s="52"/>
      <c r="AF87" s="57"/>
      <c r="AG87" s="88"/>
    </row>
    <row r="88" spans="1:33" ht="28" x14ac:dyDescent="0.35">
      <c r="A88" s="51" t="s">
        <v>181</v>
      </c>
      <c r="B88" s="52" t="s">
        <v>182</v>
      </c>
      <c r="C88" s="52" t="s">
        <v>182</v>
      </c>
      <c r="D88" s="52" t="s">
        <v>182</v>
      </c>
      <c r="E88" s="52" t="s">
        <v>49</v>
      </c>
      <c r="F88" s="52"/>
      <c r="G88" s="53"/>
      <c r="H88" s="53"/>
      <c r="I88" s="53"/>
      <c r="J88" s="53"/>
      <c r="K88" s="53"/>
      <c r="L88" s="52"/>
      <c r="M88" s="54"/>
      <c r="N88" s="55"/>
      <c r="O88" s="61" t="s">
        <v>49</v>
      </c>
      <c r="P88" s="62" t="s">
        <v>49</v>
      </c>
      <c r="Q88" s="62" t="s">
        <v>49</v>
      </c>
      <c r="R88" s="62" t="s">
        <v>49</v>
      </c>
      <c r="S88" s="63" t="s">
        <v>49</v>
      </c>
      <c r="T88" s="62" t="s">
        <v>49</v>
      </c>
      <c r="U88" s="62" t="s">
        <v>49</v>
      </c>
      <c r="V88" s="62" t="s">
        <v>49</v>
      </c>
      <c r="W88" s="62" t="s">
        <v>49</v>
      </c>
      <c r="X88" s="62" t="s">
        <v>49</v>
      </c>
      <c r="Y88" s="62" t="s">
        <v>49</v>
      </c>
      <c r="Z88" s="62" t="s">
        <v>49</v>
      </c>
      <c r="AA88" s="64" t="s">
        <v>49</v>
      </c>
      <c r="AB88" s="56"/>
      <c r="AC88" s="52" t="s">
        <v>49</v>
      </c>
      <c r="AD88" s="52"/>
      <c r="AE88" s="52"/>
      <c r="AF88" s="57"/>
      <c r="AG88" s="88"/>
    </row>
    <row r="89" spans="1:33" ht="28" x14ac:dyDescent="0.35">
      <c r="A89" s="51" t="s">
        <v>181</v>
      </c>
      <c r="B89" s="52" t="s">
        <v>182</v>
      </c>
      <c r="C89" s="52" t="s">
        <v>182</v>
      </c>
      <c r="D89" s="52" t="s">
        <v>182</v>
      </c>
      <c r="E89" s="52" t="s">
        <v>49</v>
      </c>
      <c r="F89" s="52"/>
      <c r="G89" s="53"/>
      <c r="H89" s="53"/>
      <c r="I89" s="53"/>
      <c r="J89" s="53"/>
      <c r="K89" s="53"/>
      <c r="L89" s="52"/>
      <c r="M89" s="54"/>
      <c r="N89" s="55"/>
      <c r="O89" s="61" t="s">
        <v>49</v>
      </c>
      <c r="P89" s="62" t="s">
        <v>49</v>
      </c>
      <c r="Q89" s="62" t="s">
        <v>49</v>
      </c>
      <c r="R89" s="62" t="s">
        <v>49</v>
      </c>
      <c r="S89" s="63" t="s">
        <v>49</v>
      </c>
      <c r="T89" s="62" t="s">
        <v>49</v>
      </c>
      <c r="U89" s="62" t="s">
        <v>49</v>
      </c>
      <c r="V89" s="62" t="s">
        <v>49</v>
      </c>
      <c r="W89" s="62" t="s">
        <v>49</v>
      </c>
      <c r="X89" s="62" t="s">
        <v>49</v>
      </c>
      <c r="Y89" s="62" t="s">
        <v>49</v>
      </c>
      <c r="Z89" s="62" t="s">
        <v>49</v>
      </c>
      <c r="AA89" s="64" t="s">
        <v>49</v>
      </c>
      <c r="AB89" s="56"/>
      <c r="AC89" s="52" t="s">
        <v>49</v>
      </c>
      <c r="AD89" s="52"/>
      <c r="AE89" s="52"/>
      <c r="AF89" s="57"/>
      <c r="AG89" s="88"/>
    </row>
    <row r="90" spans="1:33" ht="28" x14ac:dyDescent="0.35">
      <c r="A90" s="51" t="s">
        <v>181</v>
      </c>
      <c r="B90" s="52" t="s">
        <v>182</v>
      </c>
      <c r="C90" s="52" t="s">
        <v>182</v>
      </c>
      <c r="D90" s="52" t="s">
        <v>182</v>
      </c>
      <c r="E90" s="52" t="s">
        <v>49</v>
      </c>
      <c r="F90" s="52"/>
      <c r="G90" s="53"/>
      <c r="H90" s="53"/>
      <c r="I90" s="53"/>
      <c r="J90" s="53"/>
      <c r="K90" s="53"/>
      <c r="L90" s="52"/>
      <c r="M90" s="54"/>
      <c r="N90" s="55"/>
      <c r="O90" s="61" t="s">
        <v>49</v>
      </c>
      <c r="P90" s="62" t="s">
        <v>49</v>
      </c>
      <c r="Q90" s="62" t="s">
        <v>49</v>
      </c>
      <c r="R90" s="62" t="s">
        <v>49</v>
      </c>
      <c r="S90" s="63" t="s">
        <v>49</v>
      </c>
      <c r="T90" s="62" t="s">
        <v>49</v>
      </c>
      <c r="U90" s="62" t="s">
        <v>49</v>
      </c>
      <c r="V90" s="62" t="s">
        <v>49</v>
      </c>
      <c r="W90" s="62" t="s">
        <v>49</v>
      </c>
      <c r="X90" s="62" t="s">
        <v>49</v>
      </c>
      <c r="Y90" s="62" t="s">
        <v>49</v>
      </c>
      <c r="Z90" s="62" t="s">
        <v>49</v>
      </c>
      <c r="AA90" s="64" t="s">
        <v>49</v>
      </c>
      <c r="AB90" s="56"/>
      <c r="AC90" s="52" t="s">
        <v>49</v>
      </c>
      <c r="AD90" s="52"/>
      <c r="AE90" s="52"/>
      <c r="AF90" s="57"/>
      <c r="AG90" s="88"/>
    </row>
    <row r="91" spans="1:33" ht="28" x14ac:dyDescent="0.35">
      <c r="A91" s="51" t="s">
        <v>181</v>
      </c>
      <c r="B91" s="52" t="s">
        <v>182</v>
      </c>
      <c r="C91" s="52" t="s">
        <v>182</v>
      </c>
      <c r="D91" s="52" t="s">
        <v>182</v>
      </c>
      <c r="E91" s="52" t="s">
        <v>49</v>
      </c>
      <c r="F91" s="52"/>
      <c r="G91" s="53"/>
      <c r="H91" s="53"/>
      <c r="I91" s="53"/>
      <c r="J91" s="53"/>
      <c r="K91" s="53"/>
      <c r="L91" s="52"/>
      <c r="M91" s="54"/>
      <c r="N91" s="55"/>
      <c r="O91" s="61" t="s">
        <v>49</v>
      </c>
      <c r="P91" s="62" t="s">
        <v>49</v>
      </c>
      <c r="Q91" s="62" t="s">
        <v>49</v>
      </c>
      <c r="R91" s="62" t="s">
        <v>49</v>
      </c>
      <c r="S91" s="63" t="s">
        <v>49</v>
      </c>
      <c r="T91" s="62" t="s">
        <v>49</v>
      </c>
      <c r="U91" s="62" t="s">
        <v>49</v>
      </c>
      <c r="V91" s="62" t="s">
        <v>49</v>
      </c>
      <c r="W91" s="62" t="s">
        <v>49</v>
      </c>
      <c r="X91" s="62" t="s">
        <v>49</v>
      </c>
      <c r="Y91" s="62" t="s">
        <v>49</v>
      </c>
      <c r="Z91" s="62" t="s">
        <v>49</v>
      </c>
      <c r="AA91" s="64" t="s">
        <v>49</v>
      </c>
      <c r="AB91" s="56"/>
      <c r="AC91" s="52" t="s">
        <v>49</v>
      </c>
      <c r="AD91" s="52"/>
      <c r="AE91" s="52"/>
      <c r="AF91" s="57"/>
      <c r="AG91" s="88"/>
    </row>
    <row r="92" spans="1:33" ht="28" x14ac:dyDescent="0.35">
      <c r="A92" s="51" t="s">
        <v>181</v>
      </c>
      <c r="B92" s="52" t="s">
        <v>182</v>
      </c>
      <c r="C92" s="52" t="s">
        <v>182</v>
      </c>
      <c r="D92" s="52" t="s">
        <v>182</v>
      </c>
      <c r="E92" s="52" t="s">
        <v>49</v>
      </c>
      <c r="F92" s="52"/>
      <c r="G92" s="53"/>
      <c r="H92" s="53"/>
      <c r="I92" s="53"/>
      <c r="J92" s="53"/>
      <c r="K92" s="53"/>
      <c r="L92" s="52"/>
      <c r="M92" s="54"/>
      <c r="N92" s="55"/>
      <c r="O92" s="61" t="s">
        <v>49</v>
      </c>
      <c r="P92" s="62" t="s">
        <v>49</v>
      </c>
      <c r="Q92" s="62" t="s">
        <v>49</v>
      </c>
      <c r="R92" s="62" t="s">
        <v>49</v>
      </c>
      <c r="S92" s="63" t="s">
        <v>49</v>
      </c>
      <c r="T92" s="62" t="s">
        <v>49</v>
      </c>
      <c r="U92" s="62" t="s">
        <v>49</v>
      </c>
      <c r="V92" s="62" t="s">
        <v>49</v>
      </c>
      <c r="W92" s="62" t="s">
        <v>49</v>
      </c>
      <c r="X92" s="62" t="s">
        <v>49</v>
      </c>
      <c r="Y92" s="62" t="s">
        <v>49</v>
      </c>
      <c r="Z92" s="62" t="s">
        <v>49</v>
      </c>
      <c r="AA92" s="64" t="s">
        <v>49</v>
      </c>
      <c r="AB92" s="56"/>
      <c r="AC92" s="52" t="s">
        <v>49</v>
      </c>
      <c r="AD92" s="52"/>
      <c r="AE92" s="52"/>
      <c r="AF92" s="57"/>
      <c r="AG92" s="88"/>
    </row>
    <row r="93" spans="1:33" ht="28" x14ac:dyDescent="0.35">
      <c r="A93" s="51" t="s">
        <v>181</v>
      </c>
      <c r="B93" s="52" t="s">
        <v>182</v>
      </c>
      <c r="C93" s="52" t="s">
        <v>182</v>
      </c>
      <c r="D93" s="52" t="s">
        <v>182</v>
      </c>
      <c r="E93" s="52" t="s">
        <v>49</v>
      </c>
      <c r="F93" s="52"/>
      <c r="G93" s="53"/>
      <c r="H93" s="53"/>
      <c r="I93" s="53"/>
      <c r="J93" s="53"/>
      <c r="K93" s="53"/>
      <c r="L93" s="52"/>
      <c r="M93" s="54"/>
      <c r="N93" s="55"/>
      <c r="O93" s="61" t="s">
        <v>49</v>
      </c>
      <c r="P93" s="62" t="s">
        <v>49</v>
      </c>
      <c r="Q93" s="62" t="s">
        <v>49</v>
      </c>
      <c r="R93" s="62" t="s">
        <v>49</v>
      </c>
      <c r="S93" s="63" t="s">
        <v>49</v>
      </c>
      <c r="T93" s="62" t="s">
        <v>49</v>
      </c>
      <c r="U93" s="62" t="s">
        <v>49</v>
      </c>
      <c r="V93" s="62" t="s">
        <v>49</v>
      </c>
      <c r="W93" s="62" t="s">
        <v>49</v>
      </c>
      <c r="X93" s="62" t="s">
        <v>49</v>
      </c>
      <c r="Y93" s="62" t="s">
        <v>49</v>
      </c>
      <c r="Z93" s="62" t="s">
        <v>49</v>
      </c>
      <c r="AA93" s="64" t="s">
        <v>49</v>
      </c>
      <c r="AB93" s="56"/>
      <c r="AC93" s="52" t="s">
        <v>49</v>
      </c>
      <c r="AD93" s="52"/>
      <c r="AE93" s="52"/>
      <c r="AF93" s="57"/>
      <c r="AG93" s="88"/>
    </row>
    <row r="94" spans="1:33" ht="28" x14ac:dyDescent="0.35">
      <c r="A94" s="51" t="s">
        <v>181</v>
      </c>
      <c r="B94" s="52" t="s">
        <v>182</v>
      </c>
      <c r="C94" s="52" t="s">
        <v>182</v>
      </c>
      <c r="D94" s="52" t="s">
        <v>182</v>
      </c>
      <c r="E94" s="52" t="s">
        <v>49</v>
      </c>
      <c r="F94" s="52"/>
      <c r="G94" s="53"/>
      <c r="H94" s="53"/>
      <c r="I94" s="53"/>
      <c r="J94" s="53"/>
      <c r="K94" s="53"/>
      <c r="L94" s="52"/>
      <c r="M94" s="54"/>
      <c r="N94" s="55"/>
      <c r="O94" s="61" t="s">
        <v>49</v>
      </c>
      <c r="P94" s="62" t="s">
        <v>49</v>
      </c>
      <c r="Q94" s="62" t="s">
        <v>49</v>
      </c>
      <c r="R94" s="62" t="s">
        <v>49</v>
      </c>
      <c r="S94" s="63" t="s">
        <v>49</v>
      </c>
      <c r="T94" s="62" t="s">
        <v>49</v>
      </c>
      <c r="U94" s="62" t="s">
        <v>49</v>
      </c>
      <c r="V94" s="62" t="s">
        <v>49</v>
      </c>
      <c r="W94" s="62" t="s">
        <v>49</v>
      </c>
      <c r="X94" s="62" t="s">
        <v>49</v>
      </c>
      <c r="Y94" s="62" t="s">
        <v>49</v>
      </c>
      <c r="Z94" s="62" t="s">
        <v>49</v>
      </c>
      <c r="AA94" s="64" t="s">
        <v>49</v>
      </c>
      <c r="AB94" s="56"/>
      <c r="AC94" s="52" t="s">
        <v>49</v>
      </c>
      <c r="AD94" s="52"/>
      <c r="AE94" s="52"/>
      <c r="AF94" s="57"/>
      <c r="AG94" s="88"/>
    </row>
    <row r="95" spans="1:33" ht="28" x14ac:dyDescent="0.35">
      <c r="A95" s="51" t="s">
        <v>181</v>
      </c>
      <c r="B95" s="52" t="s">
        <v>182</v>
      </c>
      <c r="C95" s="52" t="s">
        <v>182</v>
      </c>
      <c r="D95" s="52" t="s">
        <v>182</v>
      </c>
      <c r="E95" s="52" t="s">
        <v>49</v>
      </c>
      <c r="F95" s="52"/>
      <c r="G95" s="53"/>
      <c r="H95" s="53"/>
      <c r="I95" s="53"/>
      <c r="J95" s="53"/>
      <c r="K95" s="53"/>
      <c r="L95" s="52"/>
      <c r="M95" s="54"/>
      <c r="N95" s="55"/>
      <c r="O95" s="61" t="s">
        <v>49</v>
      </c>
      <c r="P95" s="62" t="s">
        <v>49</v>
      </c>
      <c r="Q95" s="62" t="s">
        <v>49</v>
      </c>
      <c r="R95" s="62" t="s">
        <v>49</v>
      </c>
      <c r="S95" s="63" t="s">
        <v>49</v>
      </c>
      <c r="T95" s="62" t="s">
        <v>49</v>
      </c>
      <c r="U95" s="62" t="s">
        <v>49</v>
      </c>
      <c r="V95" s="62" t="s">
        <v>49</v>
      </c>
      <c r="W95" s="62" t="s">
        <v>49</v>
      </c>
      <c r="X95" s="62" t="s">
        <v>49</v>
      </c>
      <c r="Y95" s="62" t="s">
        <v>49</v>
      </c>
      <c r="Z95" s="62" t="s">
        <v>49</v>
      </c>
      <c r="AA95" s="64" t="s">
        <v>49</v>
      </c>
      <c r="AB95" s="56"/>
      <c r="AC95" s="52" t="s">
        <v>49</v>
      </c>
      <c r="AD95" s="52"/>
      <c r="AE95" s="52"/>
      <c r="AF95" s="57"/>
      <c r="AG95" s="88"/>
    </row>
    <row r="96" spans="1:33" ht="28" x14ac:dyDescent="0.35">
      <c r="A96" s="51" t="s">
        <v>181</v>
      </c>
      <c r="B96" s="52" t="s">
        <v>182</v>
      </c>
      <c r="C96" s="52" t="s">
        <v>182</v>
      </c>
      <c r="D96" s="52" t="s">
        <v>182</v>
      </c>
      <c r="E96" s="52" t="s">
        <v>49</v>
      </c>
      <c r="F96" s="52"/>
      <c r="G96" s="53"/>
      <c r="H96" s="53"/>
      <c r="I96" s="53"/>
      <c r="J96" s="53"/>
      <c r="K96" s="53"/>
      <c r="L96" s="52"/>
      <c r="M96" s="54"/>
      <c r="N96" s="55"/>
      <c r="O96" s="61" t="s">
        <v>49</v>
      </c>
      <c r="P96" s="62" t="s">
        <v>49</v>
      </c>
      <c r="Q96" s="62" t="s">
        <v>49</v>
      </c>
      <c r="R96" s="62" t="s">
        <v>49</v>
      </c>
      <c r="S96" s="63" t="s">
        <v>49</v>
      </c>
      <c r="T96" s="62" t="s">
        <v>49</v>
      </c>
      <c r="U96" s="62" t="s">
        <v>49</v>
      </c>
      <c r="V96" s="62" t="s">
        <v>49</v>
      </c>
      <c r="W96" s="62" t="s">
        <v>49</v>
      </c>
      <c r="X96" s="62" t="s">
        <v>49</v>
      </c>
      <c r="Y96" s="62" t="s">
        <v>49</v>
      </c>
      <c r="Z96" s="62" t="s">
        <v>49</v>
      </c>
      <c r="AA96" s="64" t="s">
        <v>49</v>
      </c>
      <c r="AB96" s="56"/>
      <c r="AC96" s="52" t="s">
        <v>49</v>
      </c>
      <c r="AD96" s="52"/>
      <c r="AE96" s="52"/>
      <c r="AF96" s="57"/>
      <c r="AG96" s="88"/>
    </row>
    <row r="97" spans="1:33" ht="28" x14ac:dyDescent="0.35">
      <c r="A97" s="51" t="s">
        <v>181</v>
      </c>
      <c r="B97" s="52" t="s">
        <v>182</v>
      </c>
      <c r="C97" s="52" t="s">
        <v>182</v>
      </c>
      <c r="D97" s="52" t="s">
        <v>182</v>
      </c>
      <c r="E97" s="52" t="s">
        <v>49</v>
      </c>
      <c r="F97" s="52"/>
      <c r="G97" s="53"/>
      <c r="H97" s="53"/>
      <c r="I97" s="53"/>
      <c r="J97" s="53"/>
      <c r="K97" s="53"/>
      <c r="L97" s="52"/>
      <c r="M97" s="54"/>
      <c r="N97" s="55"/>
      <c r="O97" s="61" t="s">
        <v>49</v>
      </c>
      <c r="P97" s="62" t="s">
        <v>49</v>
      </c>
      <c r="Q97" s="62" t="s">
        <v>49</v>
      </c>
      <c r="R97" s="62" t="s">
        <v>49</v>
      </c>
      <c r="S97" s="63" t="s">
        <v>49</v>
      </c>
      <c r="T97" s="62" t="s">
        <v>49</v>
      </c>
      <c r="U97" s="62" t="s">
        <v>49</v>
      </c>
      <c r="V97" s="62" t="s">
        <v>49</v>
      </c>
      <c r="W97" s="62" t="s">
        <v>49</v>
      </c>
      <c r="X97" s="62" t="s">
        <v>49</v>
      </c>
      <c r="Y97" s="62" t="s">
        <v>49</v>
      </c>
      <c r="Z97" s="62" t="s">
        <v>49</v>
      </c>
      <c r="AA97" s="64" t="s">
        <v>49</v>
      </c>
      <c r="AB97" s="56"/>
      <c r="AC97" s="52" t="s">
        <v>49</v>
      </c>
      <c r="AD97" s="52"/>
      <c r="AE97" s="52"/>
      <c r="AF97" s="57"/>
      <c r="AG97" s="88"/>
    </row>
    <row r="98" spans="1:33" ht="28" x14ac:dyDescent="0.35">
      <c r="A98" s="51" t="s">
        <v>181</v>
      </c>
      <c r="B98" s="52" t="s">
        <v>182</v>
      </c>
      <c r="C98" s="52" t="s">
        <v>182</v>
      </c>
      <c r="D98" s="52" t="s">
        <v>182</v>
      </c>
      <c r="E98" s="52" t="s">
        <v>182</v>
      </c>
      <c r="F98" s="52"/>
      <c r="G98" s="53"/>
      <c r="H98" s="53"/>
      <c r="I98" s="53"/>
      <c r="J98" s="53"/>
      <c r="K98" s="53"/>
      <c r="L98" s="52"/>
      <c r="M98" s="54"/>
      <c r="N98" s="55"/>
      <c r="O98" s="61" t="s">
        <v>49</v>
      </c>
      <c r="P98" s="62" t="s">
        <v>49</v>
      </c>
      <c r="Q98" s="62" t="s">
        <v>49</v>
      </c>
      <c r="R98" s="62" t="s">
        <v>49</v>
      </c>
      <c r="S98" s="63" t="s">
        <v>49</v>
      </c>
      <c r="T98" s="62" t="s">
        <v>49</v>
      </c>
      <c r="U98" s="62" t="s">
        <v>49</v>
      </c>
      <c r="V98" s="62" t="s">
        <v>49</v>
      </c>
      <c r="W98" s="62" t="s">
        <v>49</v>
      </c>
      <c r="X98" s="62" t="s">
        <v>49</v>
      </c>
      <c r="Y98" s="62" t="s">
        <v>49</v>
      </c>
      <c r="Z98" s="62" t="s">
        <v>49</v>
      </c>
      <c r="AA98" s="64" t="s">
        <v>49</v>
      </c>
      <c r="AB98" s="56"/>
      <c r="AC98" s="52" t="s">
        <v>49</v>
      </c>
      <c r="AD98" s="52"/>
      <c r="AE98" s="52"/>
      <c r="AF98" s="57"/>
      <c r="AG98" s="88"/>
    </row>
    <row r="99" spans="1:33" ht="28" x14ac:dyDescent="0.35">
      <c r="A99" s="51" t="s">
        <v>181</v>
      </c>
      <c r="B99" s="52" t="s">
        <v>182</v>
      </c>
      <c r="C99" s="52" t="s">
        <v>182</v>
      </c>
      <c r="D99" s="52" t="s">
        <v>182</v>
      </c>
      <c r="E99" s="52" t="s">
        <v>182</v>
      </c>
      <c r="F99" s="52"/>
      <c r="G99" s="53"/>
      <c r="H99" s="53"/>
      <c r="I99" s="53"/>
      <c r="J99" s="53"/>
      <c r="K99" s="53"/>
      <c r="L99" s="52"/>
      <c r="M99" s="54"/>
      <c r="N99" s="55"/>
      <c r="O99" s="61" t="s">
        <v>49</v>
      </c>
      <c r="P99" s="62" t="s">
        <v>49</v>
      </c>
      <c r="Q99" s="62" t="s">
        <v>49</v>
      </c>
      <c r="R99" s="62" t="s">
        <v>49</v>
      </c>
      <c r="S99" s="63" t="s">
        <v>49</v>
      </c>
      <c r="T99" s="62" t="s">
        <v>49</v>
      </c>
      <c r="U99" s="62" t="s">
        <v>49</v>
      </c>
      <c r="V99" s="62" t="s">
        <v>49</v>
      </c>
      <c r="W99" s="62" t="s">
        <v>49</v>
      </c>
      <c r="X99" s="62" t="s">
        <v>49</v>
      </c>
      <c r="Y99" s="62" t="s">
        <v>49</v>
      </c>
      <c r="Z99" s="62" t="s">
        <v>49</v>
      </c>
      <c r="AA99" s="64" t="s">
        <v>49</v>
      </c>
      <c r="AB99" s="56"/>
      <c r="AC99" s="52" t="s">
        <v>49</v>
      </c>
      <c r="AD99" s="52"/>
      <c r="AE99" s="52"/>
      <c r="AF99" s="57"/>
      <c r="AG99" s="88"/>
    </row>
    <row r="100" spans="1:33" ht="28" x14ac:dyDescent="0.35">
      <c r="A100" s="51" t="s">
        <v>181</v>
      </c>
      <c r="B100" s="52" t="s">
        <v>182</v>
      </c>
      <c r="C100" s="52" t="s">
        <v>182</v>
      </c>
      <c r="D100" s="52" t="s">
        <v>182</v>
      </c>
      <c r="E100" s="52" t="s">
        <v>182</v>
      </c>
      <c r="F100" s="52"/>
      <c r="G100" s="53"/>
      <c r="H100" s="53"/>
      <c r="I100" s="53"/>
      <c r="J100" s="53"/>
      <c r="K100" s="53"/>
      <c r="L100" s="52"/>
      <c r="M100" s="54"/>
      <c r="N100" s="55"/>
      <c r="O100" s="61" t="s">
        <v>49</v>
      </c>
      <c r="P100" s="62" t="s">
        <v>49</v>
      </c>
      <c r="Q100" s="62" t="s">
        <v>49</v>
      </c>
      <c r="R100" s="62" t="s">
        <v>49</v>
      </c>
      <c r="S100" s="63" t="s">
        <v>49</v>
      </c>
      <c r="T100" s="62" t="s">
        <v>49</v>
      </c>
      <c r="U100" s="62" t="s">
        <v>49</v>
      </c>
      <c r="V100" s="62" t="s">
        <v>49</v>
      </c>
      <c r="W100" s="62" t="s">
        <v>49</v>
      </c>
      <c r="X100" s="62" t="s">
        <v>49</v>
      </c>
      <c r="Y100" s="62" t="s">
        <v>49</v>
      </c>
      <c r="Z100" s="62" t="s">
        <v>49</v>
      </c>
      <c r="AA100" s="64" t="s">
        <v>49</v>
      </c>
      <c r="AB100" s="56"/>
      <c r="AC100" s="52" t="s">
        <v>49</v>
      </c>
      <c r="AD100" s="52"/>
      <c r="AE100" s="52"/>
      <c r="AF100" s="57"/>
      <c r="AG100" s="88"/>
    </row>
    <row r="101" spans="1:33" ht="28" x14ac:dyDescent="0.35">
      <c r="A101" s="51" t="s">
        <v>181</v>
      </c>
      <c r="B101" s="52" t="s">
        <v>182</v>
      </c>
      <c r="C101" s="52" t="s">
        <v>182</v>
      </c>
      <c r="D101" s="52" t="s">
        <v>182</v>
      </c>
      <c r="E101" s="52" t="s">
        <v>182</v>
      </c>
      <c r="F101" s="52"/>
      <c r="G101" s="53"/>
      <c r="H101" s="53"/>
      <c r="I101" s="53"/>
      <c r="J101" s="53"/>
      <c r="K101" s="53"/>
      <c r="L101" s="52"/>
      <c r="M101" s="54"/>
      <c r="N101" s="55"/>
      <c r="O101" s="61" t="s">
        <v>49</v>
      </c>
      <c r="P101" s="62" t="s">
        <v>49</v>
      </c>
      <c r="Q101" s="62" t="s">
        <v>49</v>
      </c>
      <c r="R101" s="62" t="s">
        <v>49</v>
      </c>
      <c r="S101" s="63" t="s">
        <v>49</v>
      </c>
      <c r="T101" s="62" t="s">
        <v>49</v>
      </c>
      <c r="U101" s="62" t="s">
        <v>49</v>
      </c>
      <c r="V101" s="62" t="s">
        <v>49</v>
      </c>
      <c r="W101" s="62" t="s">
        <v>49</v>
      </c>
      <c r="X101" s="62" t="s">
        <v>49</v>
      </c>
      <c r="Y101" s="62" t="s">
        <v>49</v>
      </c>
      <c r="Z101" s="62" t="s">
        <v>49</v>
      </c>
      <c r="AA101" s="64" t="s">
        <v>49</v>
      </c>
      <c r="AB101" s="56"/>
      <c r="AC101" s="52" t="s">
        <v>49</v>
      </c>
      <c r="AD101" s="52"/>
      <c r="AE101" s="52"/>
      <c r="AF101" s="57"/>
      <c r="AG101" s="88"/>
    </row>
    <row r="102" spans="1:33" ht="28" x14ac:dyDescent="0.35">
      <c r="A102" s="51" t="s">
        <v>181</v>
      </c>
      <c r="B102" s="52" t="s">
        <v>182</v>
      </c>
      <c r="C102" s="52" t="s">
        <v>182</v>
      </c>
      <c r="D102" s="52" t="s">
        <v>182</v>
      </c>
      <c r="E102" s="52" t="s">
        <v>182</v>
      </c>
      <c r="F102" s="52"/>
      <c r="G102" s="53"/>
      <c r="H102" s="53"/>
      <c r="I102" s="53"/>
      <c r="J102" s="53"/>
      <c r="K102" s="53"/>
      <c r="L102" s="52"/>
      <c r="M102" s="54"/>
      <c r="N102" s="55"/>
      <c r="O102" s="61" t="s">
        <v>49</v>
      </c>
      <c r="P102" s="62" t="s">
        <v>49</v>
      </c>
      <c r="Q102" s="62" t="s">
        <v>49</v>
      </c>
      <c r="R102" s="62" t="s">
        <v>49</v>
      </c>
      <c r="S102" s="63" t="s">
        <v>49</v>
      </c>
      <c r="T102" s="62" t="s">
        <v>49</v>
      </c>
      <c r="U102" s="62" t="s">
        <v>49</v>
      </c>
      <c r="V102" s="62" t="s">
        <v>49</v>
      </c>
      <c r="W102" s="62" t="s">
        <v>49</v>
      </c>
      <c r="X102" s="62" t="s">
        <v>49</v>
      </c>
      <c r="Y102" s="62" t="s">
        <v>49</v>
      </c>
      <c r="Z102" s="62" t="s">
        <v>49</v>
      </c>
      <c r="AA102" s="64" t="s">
        <v>49</v>
      </c>
      <c r="AB102" s="56"/>
      <c r="AC102" s="52" t="s">
        <v>49</v>
      </c>
      <c r="AD102" s="52"/>
      <c r="AE102" s="52"/>
      <c r="AF102" s="57"/>
      <c r="AG102" s="88"/>
    </row>
    <row r="103" spans="1:33" ht="28" x14ac:dyDescent="0.35">
      <c r="A103" s="51" t="s">
        <v>181</v>
      </c>
      <c r="B103" s="52" t="s">
        <v>182</v>
      </c>
      <c r="C103" s="52" t="s">
        <v>182</v>
      </c>
      <c r="D103" s="52" t="s">
        <v>182</v>
      </c>
      <c r="E103" s="52" t="s">
        <v>182</v>
      </c>
      <c r="F103" s="52"/>
      <c r="G103" s="53"/>
      <c r="H103" s="53"/>
      <c r="I103" s="53"/>
      <c r="J103" s="53"/>
      <c r="K103" s="53"/>
      <c r="L103" s="52"/>
      <c r="M103" s="54"/>
      <c r="N103" s="55"/>
      <c r="O103" s="61" t="s">
        <v>49</v>
      </c>
      <c r="P103" s="62" t="s">
        <v>49</v>
      </c>
      <c r="Q103" s="62" t="s">
        <v>49</v>
      </c>
      <c r="R103" s="62" t="s">
        <v>49</v>
      </c>
      <c r="S103" s="63" t="s">
        <v>49</v>
      </c>
      <c r="T103" s="62" t="s">
        <v>49</v>
      </c>
      <c r="U103" s="62" t="s">
        <v>49</v>
      </c>
      <c r="V103" s="62" t="s">
        <v>49</v>
      </c>
      <c r="W103" s="62" t="s">
        <v>49</v>
      </c>
      <c r="X103" s="62" t="s">
        <v>49</v>
      </c>
      <c r="Y103" s="62" t="s">
        <v>49</v>
      </c>
      <c r="Z103" s="62" t="s">
        <v>49</v>
      </c>
      <c r="AA103" s="64" t="s">
        <v>49</v>
      </c>
      <c r="AB103" s="56"/>
      <c r="AC103" s="52" t="s">
        <v>49</v>
      </c>
      <c r="AD103" s="52"/>
      <c r="AE103" s="52"/>
      <c r="AF103" s="57"/>
      <c r="AG103" s="88"/>
    </row>
    <row r="104" spans="1:33" ht="28" x14ac:dyDescent="0.35">
      <c r="A104" s="51" t="s">
        <v>181</v>
      </c>
      <c r="B104" s="52" t="s">
        <v>182</v>
      </c>
      <c r="C104" s="52" t="s">
        <v>182</v>
      </c>
      <c r="D104" s="52" t="s">
        <v>182</v>
      </c>
      <c r="E104" s="52" t="s">
        <v>182</v>
      </c>
      <c r="F104" s="52"/>
      <c r="G104" s="53"/>
      <c r="H104" s="53"/>
      <c r="I104" s="53"/>
      <c r="J104" s="53"/>
      <c r="K104" s="53"/>
      <c r="L104" s="52"/>
      <c r="M104" s="54"/>
      <c r="N104" s="55"/>
      <c r="O104" s="61" t="s">
        <v>49</v>
      </c>
      <c r="P104" s="62" t="s">
        <v>49</v>
      </c>
      <c r="Q104" s="62" t="s">
        <v>49</v>
      </c>
      <c r="R104" s="62" t="s">
        <v>49</v>
      </c>
      <c r="S104" s="63" t="s">
        <v>49</v>
      </c>
      <c r="T104" s="62" t="s">
        <v>49</v>
      </c>
      <c r="U104" s="62" t="s">
        <v>49</v>
      </c>
      <c r="V104" s="62" t="s">
        <v>49</v>
      </c>
      <c r="W104" s="62" t="s">
        <v>49</v>
      </c>
      <c r="X104" s="62" t="s">
        <v>49</v>
      </c>
      <c r="Y104" s="62" t="s">
        <v>49</v>
      </c>
      <c r="Z104" s="62" t="s">
        <v>49</v>
      </c>
      <c r="AA104" s="64" t="s">
        <v>49</v>
      </c>
      <c r="AB104" s="56"/>
      <c r="AC104" s="52" t="s">
        <v>49</v>
      </c>
      <c r="AD104" s="52"/>
      <c r="AE104" s="52"/>
      <c r="AF104" s="57"/>
      <c r="AG104" s="88"/>
    </row>
    <row r="105" spans="1:33" ht="28" x14ac:dyDescent="0.35">
      <c r="A105" s="51" t="s">
        <v>181</v>
      </c>
      <c r="B105" s="52" t="s">
        <v>182</v>
      </c>
      <c r="C105" s="52" t="s">
        <v>182</v>
      </c>
      <c r="D105" s="52" t="s">
        <v>182</v>
      </c>
      <c r="E105" s="52" t="s">
        <v>182</v>
      </c>
      <c r="F105" s="52"/>
      <c r="G105" s="53"/>
      <c r="H105" s="53"/>
      <c r="I105" s="53"/>
      <c r="J105" s="53"/>
      <c r="K105" s="53"/>
      <c r="L105" s="52"/>
      <c r="M105" s="54"/>
      <c r="N105" s="55"/>
      <c r="O105" s="61" t="s">
        <v>49</v>
      </c>
      <c r="P105" s="62" t="s">
        <v>49</v>
      </c>
      <c r="Q105" s="62" t="s">
        <v>49</v>
      </c>
      <c r="R105" s="62" t="s">
        <v>49</v>
      </c>
      <c r="S105" s="63" t="s">
        <v>49</v>
      </c>
      <c r="T105" s="62" t="s">
        <v>49</v>
      </c>
      <c r="U105" s="62" t="s">
        <v>49</v>
      </c>
      <c r="V105" s="62" t="s">
        <v>49</v>
      </c>
      <c r="W105" s="62" t="s">
        <v>49</v>
      </c>
      <c r="X105" s="62" t="s">
        <v>49</v>
      </c>
      <c r="Y105" s="62" t="s">
        <v>49</v>
      </c>
      <c r="Z105" s="62" t="s">
        <v>49</v>
      </c>
      <c r="AA105" s="64" t="s">
        <v>49</v>
      </c>
      <c r="AB105" s="56"/>
      <c r="AC105" s="52" t="s">
        <v>49</v>
      </c>
      <c r="AD105" s="52"/>
      <c r="AE105" s="52"/>
      <c r="AF105" s="57"/>
      <c r="AG105" s="88"/>
    </row>
    <row r="106" spans="1:33" ht="28" x14ac:dyDescent="0.35">
      <c r="A106" s="51" t="s">
        <v>181</v>
      </c>
      <c r="B106" s="52" t="s">
        <v>182</v>
      </c>
      <c r="C106" s="52" t="s">
        <v>182</v>
      </c>
      <c r="D106" s="52" t="s">
        <v>182</v>
      </c>
      <c r="E106" s="52" t="s">
        <v>182</v>
      </c>
      <c r="F106" s="52"/>
      <c r="G106" s="53"/>
      <c r="H106" s="53"/>
      <c r="I106" s="53"/>
      <c r="J106" s="53"/>
      <c r="K106" s="53"/>
      <c r="L106" s="52"/>
      <c r="M106" s="54"/>
      <c r="N106" s="55"/>
      <c r="O106" s="61" t="s">
        <v>49</v>
      </c>
      <c r="P106" s="62" t="s">
        <v>49</v>
      </c>
      <c r="Q106" s="62" t="s">
        <v>49</v>
      </c>
      <c r="R106" s="62" t="s">
        <v>49</v>
      </c>
      <c r="S106" s="63" t="s">
        <v>49</v>
      </c>
      <c r="T106" s="62" t="s">
        <v>49</v>
      </c>
      <c r="U106" s="62" t="s">
        <v>49</v>
      </c>
      <c r="V106" s="62" t="s">
        <v>49</v>
      </c>
      <c r="W106" s="62" t="s">
        <v>49</v>
      </c>
      <c r="X106" s="62" t="s">
        <v>49</v>
      </c>
      <c r="Y106" s="62" t="s">
        <v>49</v>
      </c>
      <c r="Z106" s="62" t="s">
        <v>49</v>
      </c>
      <c r="AA106" s="64" t="s">
        <v>49</v>
      </c>
      <c r="AB106" s="56"/>
      <c r="AC106" s="52" t="s">
        <v>49</v>
      </c>
      <c r="AD106" s="52"/>
      <c r="AE106" s="52"/>
      <c r="AF106" s="57"/>
      <c r="AG106" s="88"/>
    </row>
    <row r="107" spans="1:33" ht="28" x14ac:dyDescent="0.35">
      <c r="A107" s="51" t="s">
        <v>181</v>
      </c>
      <c r="B107" s="52" t="s">
        <v>182</v>
      </c>
      <c r="C107" s="52" t="s">
        <v>182</v>
      </c>
      <c r="D107" s="52" t="s">
        <v>182</v>
      </c>
      <c r="E107" s="52" t="s">
        <v>182</v>
      </c>
      <c r="F107" s="52"/>
      <c r="G107" s="53"/>
      <c r="H107" s="53"/>
      <c r="I107" s="53"/>
      <c r="J107" s="53"/>
      <c r="K107" s="53"/>
      <c r="L107" s="52"/>
      <c r="M107" s="54"/>
      <c r="N107" s="55"/>
      <c r="O107" s="61" t="s">
        <v>49</v>
      </c>
      <c r="P107" s="62" t="s">
        <v>49</v>
      </c>
      <c r="Q107" s="62" t="s">
        <v>49</v>
      </c>
      <c r="R107" s="62" t="s">
        <v>49</v>
      </c>
      <c r="S107" s="63" t="s">
        <v>49</v>
      </c>
      <c r="T107" s="62" t="s">
        <v>49</v>
      </c>
      <c r="U107" s="62" t="s">
        <v>49</v>
      </c>
      <c r="V107" s="62" t="s">
        <v>49</v>
      </c>
      <c r="W107" s="62" t="s">
        <v>49</v>
      </c>
      <c r="X107" s="62" t="s">
        <v>49</v>
      </c>
      <c r="Y107" s="62" t="s">
        <v>49</v>
      </c>
      <c r="Z107" s="62" t="s">
        <v>49</v>
      </c>
      <c r="AA107" s="64" t="s">
        <v>49</v>
      </c>
      <c r="AB107" s="56"/>
      <c r="AC107" s="52" t="s">
        <v>49</v>
      </c>
      <c r="AD107" s="52"/>
      <c r="AE107" s="52"/>
      <c r="AF107" s="57"/>
      <c r="AG107" s="88"/>
    </row>
    <row r="108" spans="1:33" ht="28.5" thickBot="1" x14ac:dyDescent="0.4">
      <c r="A108" s="51" t="s">
        <v>181</v>
      </c>
      <c r="B108" s="58" t="s">
        <v>182</v>
      </c>
      <c r="C108" s="58" t="s">
        <v>182</v>
      </c>
      <c r="D108" s="58" t="s">
        <v>182</v>
      </c>
      <c r="E108" s="58" t="s">
        <v>182</v>
      </c>
      <c r="F108" s="58"/>
      <c r="G108" s="53"/>
      <c r="H108" s="53"/>
      <c r="I108" s="53"/>
      <c r="J108" s="53"/>
      <c r="K108" s="53"/>
      <c r="L108" s="52"/>
      <c r="M108" s="54"/>
      <c r="N108" s="55"/>
      <c r="O108" s="65" t="s">
        <v>49</v>
      </c>
      <c r="P108" s="66" t="s">
        <v>49</v>
      </c>
      <c r="Q108" s="66" t="s">
        <v>49</v>
      </c>
      <c r="R108" s="66" t="s">
        <v>49</v>
      </c>
      <c r="S108" s="67" t="s">
        <v>49</v>
      </c>
      <c r="T108" s="66" t="s">
        <v>49</v>
      </c>
      <c r="U108" s="66" t="s">
        <v>49</v>
      </c>
      <c r="V108" s="66" t="s">
        <v>49</v>
      </c>
      <c r="W108" s="66" t="s">
        <v>49</v>
      </c>
      <c r="X108" s="66" t="s">
        <v>49</v>
      </c>
      <c r="Y108" s="66" t="s">
        <v>49</v>
      </c>
      <c r="Z108" s="66" t="s">
        <v>49</v>
      </c>
      <c r="AA108" s="68" t="s">
        <v>49</v>
      </c>
      <c r="AB108" s="59"/>
      <c r="AC108" s="52" t="s">
        <v>49</v>
      </c>
      <c r="AD108" s="58"/>
      <c r="AE108" s="58"/>
      <c r="AF108" s="60"/>
      <c r="AG108" s="88"/>
    </row>
  </sheetData>
  <sheetProtection algorithmName="SHA-512" hashValue="Hr9J4ZSDTLR5DKUWEOI5VGEMLs2fYZ0ctu9Al9vnMD3Km1EBKx6EY3eOhPtxxz2Az0jHyYicV1oMnYaMisOSwQ==" saltValue="RWsWVmpSDDTnA5Dw70rgOA==" spinCount="100000" sheet="1" insertRows="0"/>
  <protectedRanges>
    <protectedRange algorithmName="SHA-512" hashValue="xhjbTkaUDMmJ5wTxZIDwG18NgL2bQcOdrDWGf7Pmsmb1AXHsI43VNMEQ8DAiiFT/qgEUSTm1ykBWDSVoK0YVLA==" saltValue="H/SakptHFDXZ6sgGc+rLmw==" spinCount="100000" sqref="A9:AF108" name="Range1"/>
  </protectedRanges>
  <mergeCells count="5">
    <mergeCell ref="A3:K5"/>
    <mergeCell ref="O6:AA6"/>
    <mergeCell ref="G6:K6"/>
    <mergeCell ref="M6:N6"/>
    <mergeCell ref="AD6:AF6"/>
  </mergeCells>
  <conditionalFormatting sqref="G54:K108">
    <cfRule type="expression" dxfId="70" priority="39">
      <formula>SUM($G54:$K54)&gt;1</formula>
    </cfRule>
  </conditionalFormatting>
  <conditionalFormatting sqref="M54:R108">
    <cfRule type="expression" dxfId="69" priority="38">
      <formula>SUM($M54:$N54)&gt;1</formula>
    </cfRule>
  </conditionalFormatting>
  <conditionalFormatting sqref="G23:K23">
    <cfRule type="expression" dxfId="68" priority="4">
      <formula>SUM($G23:$K23)&gt;1</formula>
    </cfRule>
  </conditionalFormatting>
  <conditionalFormatting sqref="G9:K9">
    <cfRule type="expression" dxfId="67" priority="32">
      <formula>SUM($G9:$K9)&gt;1</formula>
    </cfRule>
  </conditionalFormatting>
  <conditionalFormatting sqref="M9:R9">
    <cfRule type="expression" dxfId="66" priority="31">
      <formula>SUM($M9:$N9)&gt;1</formula>
    </cfRule>
  </conditionalFormatting>
  <conditionalFormatting sqref="G10:K10">
    <cfRule type="expression" dxfId="65" priority="30">
      <formula>SUM($G10:$K10)&gt;1</formula>
    </cfRule>
  </conditionalFormatting>
  <conditionalFormatting sqref="M10:R10">
    <cfRule type="expression" dxfId="64" priority="29">
      <formula>SUM($M10:$N10)&gt;1</formula>
    </cfRule>
  </conditionalFormatting>
  <conditionalFormatting sqref="G11:K11">
    <cfRule type="expression" dxfId="63" priority="28">
      <formula>SUM($G11:$K11)&gt;1</formula>
    </cfRule>
  </conditionalFormatting>
  <conditionalFormatting sqref="M11:R11">
    <cfRule type="expression" dxfId="62" priority="27">
      <formula>SUM($M11:$N11)&gt;1</formula>
    </cfRule>
  </conditionalFormatting>
  <conditionalFormatting sqref="G12:K12">
    <cfRule type="expression" dxfId="61" priority="26">
      <formula>SUM($G12:$K12)&gt;1</formula>
    </cfRule>
  </conditionalFormatting>
  <conditionalFormatting sqref="M12:R12">
    <cfRule type="expression" dxfId="60" priority="25">
      <formula>SUM($M12:$N12)&gt;1</formula>
    </cfRule>
  </conditionalFormatting>
  <conditionalFormatting sqref="G13:K13">
    <cfRule type="expression" dxfId="59" priority="24">
      <formula>SUM($G13:$K13)&gt;1</formula>
    </cfRule>
  </conditionalFormatting>
  <conditionalFormatting sqref="M13:R13">
    <cfRule type="expression" dxfId="58" priority="23">
      <formula>SUM($M13:$N13)&gt;1</formula>
    </cfRule>
  </conditionalFormatting>
  <conditionalFormatting sqref="G14:K14">
    <cfRule type="expression" dxfId="57" priority="22">
      <formula>SUM($G14:$K14)&gt;1</formula>
    </cfRule>
  </conditionalFormatting>
  <conditionalFormatting sqref="M14:R14">
    <cfRule type="expression" dxfId="56" priority="21">
      <formula>SUM($M14:$N14)&gt;1</formula>
    </cfRule>
  </conditionalFormatting>
  <conditionalFormatting sqref="G15:K15">
    <cfRule type="expression" dxfId="55" priority="20">
      <formula>SUM($G15:$K15)&gt;1</formula>
    </cfRule>
  </conditionalFormatting>
  <conditionalFormatting sqref="M15:R15">
    <cfRule type="expression" dxfId="54" priority="19">
      <formula>SUM($M15:$N15)&gt;1</formula>
    </cfRule>
  </conditionalFormatting>
  <conditionalFormatting sqref="G16:K16">
    <cfRule type="expression" dxfId="53" priority="18">
      <formula>SUM($G16:$K16)&gt;1</formula>
    </cfRule>
  </conditionalFormatting>
  <conditionalFormatting sqref="M16:R16">
    <cfRule type="expression" dxfId="52" priority="17">
      <formula>SUM($M16:$N16)&gt;1</formula>
    </cfRule>
  </conditionalFormatting>
  <conditionalFormatting sqref="G17:K17">
    <cfRule type="expression" dxfId="51" priority="16">
      <formula>SUM($G17:$K17)&gt;1</formula>
    </cfRule>
  </conditionalFormatting>
  <conditionalFormatting sqref="M17:R17">
    <cfRule type="expression" dxfId="50" priority="15">
      <formula>SUM($M17:$N17)&gt;1</formula>
    </cfRule>
  </conditionalFormatting>
  <conditionalFormatting sqref="G18:K18">
    <cfRule type="expression" dxfId="49" priority="14">
      <formula>SUM($G18:$K18)&gt;1</formula>
    </cfRule>
  </conditionalFormatting>
  <conditionalFormatting sqref="M18:R18">
    <cfRule type="expression" dxfId="48" priority="13">
      <formula>SUM($M18:$N18)&gt;1</formula>
    </cfRule>
  </conditionalFormatting>
  <conditionalFormatting sqref="G19:K19">
    <cfRule type="expression" dxfId="47" priority="12">
      <formula>SUM($G19:$K19)&gt;1</formula>
    </cfRule>
  </conditionalFormatting>
  <conditionalFormatting sqref="M19:R19">
    <cfRule type="expression" dxfId="46" priority="11">
      <formula>SUM($M19:$N19)&gt;1</formula>
    </cfRule>
  </conditionalFormatting>
  <conditionalFormatting sqref="G20:K20">
    <cfRule type="expression" dxfId="45" priority="10">
      <formula>SUM($G20:$K20)&gt;1</formula>
    </cfRule>
  </conditionalFormatting>
  <conditionalFormatting sqref="M20:R20">
    <cfRule type="expression" dxfId="44" priority="9">
      <formula>SUM($M20:$N20)&gt;1</formula>
    </cfRule>
  </conditionalFormatting>
  <conditionalFormatting sqref="G21:K21">
    <cfRule type="expression" dxfId="43" priority="8">
      <formula>SUM($G21:$K21)&gt;1</formula>
    </cfRule>
  </conditionalFormatting>
  <conditionalFormatting sqref="M21:R21">
    <cfRule type="expression" dxfId="42" priority="7">
      <formula>SUM($M21:$N21)&gt;1</formula>
    </cfRule>
  </conditionalFormatting>
  <conditionalFormatting sqref="G22:K22">
    <cfRule type="expression" dxfId="41" priority="6">
      <formula>SUM($G22:$K22)&gt;1</formula>
    </cfRule>
  </conditionalFormatting>
  <conditionalFormatting sqref="M22:R22">
    <cfRule type="expression" dxfId="40" priority="5">
      <formula>SUM($M22:$N22)&gt;1</formula>
    </cfRule>
  </conditionalFormatting>
  <conditionalFormatting sqref="M23:R23">
    <cfRule type="expression" dxfId="39" priority="3">
      <formula>SUM($M23:$N23)&gt;1</formula>
    </cfRule>
  </conditionalFormatting>
  <conditionalFormatting sqref="G24:K53">
    <cfRule type="expression" dxfId="38" priority="2">
      <formula>SUM($G24:$K24)&gt;1</formula>
    </cfRule>
  </conditionalFormatting>
  <conditionalFormatting sqref="M24:R53">
    <cfRule type="expression" dxfId="37" priority="1">
      <formula>SUM($M24:$N24)&gt;1</formula>
    </cfRule>
  </conditionalFormatting>
  <dataValidations count="9">
    <dataValidation type="list" allowBlank="1" showInputMessage="1" showErrorMessage="1" sqref="A9:A108" xr:uid="{774D72F7-CE75-4408-B317-A5CF6C072CF5}">
      <formula1>options_FacilityNames</formula1>
    </dataValidation>
    <dataValidation type="list" allowBlank="1" showInputMessage="1" showErrorMessage="1" sqref="B9:B108" xr:uid="{B8ED79CA-712C-45E6-9B4A-463C074A19BA}">
      <formula1>options_V_BodyType</formula1>
    </dataValidation>
    <dataValidation type="list" allowBlank="1" showInputMessage="1" sqref="C9:C108" xr:uid="{A198503F-9DDD-48F7-8277-198053400335}">
      <formula1>options_V_FleetSector</formula1>
    </dataValidation>
    <dataValidation type="list" allowBlank="1" showInputMessage="1" showErrorMessage="1" sqref="D9:D108" xr:uid="{C622989C-BEC0-494C-BE38-ACA98D22590A}">
      <formula1>options_V_FuelType</formula1>
    </dataValidation>
    <dataValidation type="list" allowBlank="1" showInputMessage="1" showErrorMessage="1" sqref="E9:E108" xr:uid="{B1BE3A8A-0F1B-4BE8-8812-FA30722EB2E1}">
      <formula1>options_V_WeightClassBin</formula1>
    </dataValidation>
    <dataValidation type="list" allowBlank="1" showInputMessage="1" showErrorMessage="1" sqref="O9:AA108" xr:uid="{F2514ECD-280F-45F7-B1A7-84BA31942551}">
      <formula1>options_Percentages</formula1>
    </dataValidation>
    <dataValidation type="decimal" operator="greaterThanOrEqual" allowBlank="1" showInputMessage="1" showErrorMessage="1" promptTitle="Please enter a number" prompt="Please enter a number greater than zero." sqref="L9:L108" xr:uid="{FA519B72-8BF4-480C-AD2D-3FDA7F979656}">
      <formula1>0</formula1>
    </dataValidation>
    <dataValidation type="list" allowBlank="1" showInputMessage="1" showErrorMessage="1" sqref="AC9:AC108" xr:uid="{CEC3B416-CF9E-4044-A616-46B977BE5659}">
      <formula1>options_V_OwnerOrDispatched</formula1>
    </dataValidation>
    <dataValidation type="decimal" allowBlank="1" showInputMessage="1" showErrorMessage="1" promptTitle="Please enter a percentage" prompt="Please enter a percentage between 0% and 100%, to the nearest 10%." sqref="M9:N108 G9:K108" xr:uid="{7138E825-7C8D-4B3C-A424-87C08AB8C536}">
      <formula1>0</formula1>
      <formula2>1</formula2>
    </dataValidation>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378C2-9CC7-48DB-B5E2-353CF4B74669}">
  <dimension ref="A1:B640"/>
  <sheetViews>
    <sheetView workbookViewId="0">
      <selection activeCell="G38" sqref="G38"/>
    </sheetView>
  </sheetViews>
  <sheetFormatPr defaultRowHeight="14.5" x14ac:dyDescent="0.35"/>
  <cols>
    <col min="1" max="1" width="6.26953125" customWidth="1"/>
    <col min="2" max="2" width="61.26953125" bestFit="1" customWidth="1"/>
  </cols>
  <sheetData>
    <row r="1" spans="1:2" ht="15.5" x14ac:dyDescent="0.35">
      <c r="A1" s="107"/>
      <c r="B1" s="108" t="s">
        <v>183</v>
      </c>
    </row>
    <row r="2" spans="1:2" x14ac:dyDescent="0.35">
      <c r="A2" s="107"/>
      <c r="B2" s="109" t="s">
        <v>184</v>
      </c>
    </row>
    <row r="3" spans="1:2" ht="101.5" x14ac:dyDescent="0.35">
      <c r="A3" s="107"/>
      <c r="B3" s="118" t="s">
        <v>323</v>
      </c>
    </row>
    <row r="4" spans="1:2" x14ac:dyDescent="0.35">
      <c r="A4" s="76" t="s">
        <v>185</v>
      </c>
      <c r="B4" s="80" t="s">
        <v>27</v>
      </c>
    </row>
    <row r="5" spans="1:2" x14ac:dyDescent="0.35">
      <c r="A5" s="77"/>
      <c r="B5" s="73" t="s">
        <v>325</v>
      </c>
    </row>
    <row r="6" spans="1:2" x14ac:dyDescent="0.35">
      <c r="A6" s="78" t="str">
        <f>IF(ISBLANK(B6),"",(ROW(A6)-5))</f>
        <v/>
      </c>
      <c r="B6" s="74"/>
    </row>
    <row r="7" spans="1:2" x14ac:dyDescent="0.35">
      <c r="A7" s="79" t="str">
        <f t="shared" ref="A7:A70" si="0">IF(ISBLANK(B7),"",(ROW(A7)-5))</f>
        <v/>
      </c>
      <c r="B7" s="75"/>
    </row>
    <row r="8" spans="1:2" x14ac:dyDescent="0.35">
      <c r="A8" s="78" t="str">
        <f t="shared" si="0"/>
        <v/>
      </c>
      <c r="B8" s="74"/>
    </row>
    <row r="9" spans="1:2" x14ac:dyDescent="0.35">
      <c r="A9" s="79" t="str">
        <f t="shared" si="0"/>
        <v/>
      </c>
      <c r="B9" s="75"/>
    </row>
    <row r="10" spans="1:2" x14ac:dyDescent="0.35">
      <c r="A10" s="78" t="str">
        <f t="shared" si="0"/>
        <v/>
      </c>
      <c r="B10" s="74"/>
    </row>
    <row r="11" spans="1:2" x14ac:dyDescent="0.35">
      <c r="A11" s="79" t="str">
        <f t="shared" si="0"/>
        <v/>
      </c>
      <c r="B11" s="75"/>
    </row>
    <row r="12" spans="1:2" x14ac:dyDescent="0.35">
      <c r="A12" s="78" t="str">
        <f t="shared" si="0"/>
        <v/>
      </c>
      <c r="B12" s="74"/>
    </row>
    <row r="13" spans="1:2" x14ac:dyDescent="0.35">
      <c r="A13" s="79" t="str">
        <f t="shared" si="0"/>
        <v/>
      </c>
      <c r="B13" s="75"/>
    </row>
    <row r="14" spans="1:2" x14ac:dyDescent="0.35">
      <c r="A14" s="78" t="str">
        <f t="shared" si="0"/>
        <v/>
      </c>
      <c r="B14" s="74"/>
    </row>
    <row r="15" spans="1:2" x14ac:dyDescent="0.35">
      <c r="A15" s="79" t="str">
        <f t="shared" si="0"/>
        <v/>
      </c>
      <c r="B15" s="75"/>
    </row>
    <row r="16" spans="1:2" x14ac:dyDescent="0.35">
      <c r="A16" s="78" t="str">
        <f t="shared" si="0"/>
        <v/>
      </c>
      <c r="B16" s="74"/>
    </row>
    <row r="17" spans="1:2" x14ac:dyDescent="0.35">
      <c r="A17" s="79" t="str">
        <f t="shared" si="0"/>
        <v/>
      </c>
      <c r="B17" s="75"/>
    </row>
    <row r="18" spans="1:2" x14ac:dyDescent="0.35">
      <c r="A18" s="78" t="str">
        <f t="shared" si="0"/>
        <v/>
      </c>
      <c r="B18" s="74"/>
    </row>
    <row r="19" spans="1:2" x14ac:dyDescent="0.35">
      <c r="A19" s="79" t="str">
        <f t="shared" si="0"/>
        <v/>
      </c>
      <c r="B19" s="75"/>
    </row>
    <row r="20" spans="1:2" x14ac:dyDescent="0.35">
      <c r="A20" s="78" t="str">
        <f t="shared" si="0"/>
        <v/>
      </c>
      <c r="B20" s="74"/>
    </row>
    <row r="21" spans="1:2" x14ac:dyDescent="0.35">
      <c r="A21" s="79" t="str">
        <f t="shared" si="0"/>
        <v/>
      </c>
      <c r="B21" s="75"/>
    </row>
    <row r="22" spans="1:2" x14ac:dyDescent="0.35">
      <c r="A22" s="78" t="str">
        <f t="shared" si="0"/>
        <v/>
      </c>
      <c r="B22" s="74"/>
    </row>
    <row r="23" spans="1:2" x14ac:dyDescent="0.35">
      <c r="A23" s="79" t="str">
        <f t="shared" si="0"/>
        <v/>
      </c>
      <c r="B23" s="75"/>
    </row>
    <row r="24" spans="1:2" x14ac:dyDescent="0.35">
      <c r="A24" s="78" t="str">
        <f t="shared" si="0"/>
        <v/>
      </c>
      <c r="B24" s="74"/>
    </row>
    <row r="25" spans="1:2" x14ac:dyDescent="0.35">
      <c r="A25" s="79" t="str">
        <f t="shared" si="0"/>
        <v/>
      </c>
      <c r="B25" s="75"/>
    </row>
    <row r="26" spans="1:2" x14ac:dyDescent="0.35">
      <c r="A26" s="78" t="str">
        <f t="shared" si="0"/>
        <v/>
      </c>
      <c r="B26" s="74"/>
    </row>
    <row r="27" spans="1:2" x14ac:dyDescent="0.35">
      <c r="A27" s="79" t="str">
        <f t="shared" si="0"/>
        <v/>
      </c>
      <c r="B27" s="75"/>
    </row>
    <row r="28" spans="1:2" x14ac:dyDescent="0.35">
      <c r="A28" s="78" t="str">
        <f t="shared" si="0"/>
        <v/>
      </c>
      <c r="B28" s="74"/>
    </row>
    <row r="29" spans="1:2" x14ac:dyDescent="0.35">
      <c r="A29" s="79" t="str">
        <f t="shared" si="0"/>
        <v/>
      </c>
      <c r="B29" s="75"/>
    </row>
    <row r="30" spans="1:2" x14ac:dyDescent="0.35">
      <c r="A30" s="78" t="str">
        <f t="shared" si="0"/>
        <v/>
      </c>
      <c r="B30" s="74"/>
    </row>
    <row r="31" spans="1:2" x14ac:dyDescent="0.35">
      <c r="A31" s="79" t="str">
        <f t="shared" si="0"/>
        <v/>
      </c>
      <c r="B31" s="75"/>
    </row>
    <row r="32" spans="1:2" x14ac:dyDescent="0.35">
      <c r="A32" s="78" t="str">
        <f t="shared" si="0"/>
        <v/>
      </c>
      <c r="B32" s="74"/>
    </row>
    <row r="33" spans="1:2" x14ac:dyDescent="0.35">
      <c r="A33" s="79" t="str">
        <f t="shared" si="0"/>
        <v/>
      </c>
      <c r="B33" s="75"/>
    </row>
    <row r="34" spans="1:2" x14ac:dyDescent="0.35">
      <c r="A34" s="78" t="str">
        <f t="shared" si="0"/>
        <v/>
      </c>
      <c r="B34" s="74"/>
    </row>
    <row r="35" spans="1:2" x14ac:dyDescent="0.35">
      <c r="A35" s="79" t="str">
        <f t="shared" si="0"/>
        <v/>
      </c>
      <c r="B35" s="75"/>
    </row>
    <row r="36" spans="1:2" x14ac:dyDescent="0.35">
      <c r="A36" s="78" t="str">
        <f t="shared" si="0"/>
        <v/>
      </c>
      <c r="B36" s="74"/>
    </row>
    <row r="37" spans="1:2" x14ac:dyDescent="0.35">
      <c r="A37" s="79" t="str">
        <f t="shared" si="0"/>
        <v/>
      </c>
      <c r="B37" s="75"/>
    </row>
    <row r="38" spans="1:2" x14ac:dyDescent="0.35">
      <c r="A38" s="78" t="str">
        <f t="shared" si="0"/>
        <v/>
      </c>
      <c r="B38" s="74"/>
    </row>
    <row r="39" spans="1:2" x14ac:dyDescent="0.35">
      <c r="A39" s="79" t="str">
        <f t="shared" si="0"/>
        <v/>
      </c>
      <c r="B39" s="75"/>
    </row>
    <row r="40" spans="1:2" x14ac:dyDescent="0.35">
      <c r="A40" s="78" t="str">
        <f t="shared" si="0"/>
        <v/>
      </c>
      <c r="B40" s="74"/>
    </row>
    <row r="41" spans="1:2" x14ac:dyDescent="0.35">
      <c r="A41" s="79" t="str">
        <f t="shared" si="0"/>
        <v/>
      </c>
      <c r="B41" s="75"/>
    </row>
    <row r="42" spans="1:2" x14ac:dyDescent="0.35">
      <c r="A42" s="78" t="str">
        <f t="shared" si="0"/>
        <v/>
      </c>
      <c r="B42" s="74"/>
    </row>
    <row r="43" spans="1:2" x14ac:dyDescent="0.35">
      <c r="A43" s="79" t="str">
        <f t="shared" si="0"/>
        <v/>
      </c>
      <c r="B43" s="75"/>
    </row>
    <row r="44" spans="1:2" x14ac:dyDescent="0.35">
      <c r="A44" s="78" t="str">
        <f t="shared" si="0"/>
        <v/>
      </c>
      <c r="B44" s="74"/>
    </row>
    <row r="45" spans="1:2" x14ac:dyDescent="0.35">
      <c r="A45" s="79" t="str">
        <f t="shared" si="0"/>
        <v/>
      </c>
      <c r="B45" s="75"/>
    </row>
    <row r="46" spans="1:2" x14ac:dyDescent="0.35">
      <c r="A46" s="78" t="str">
        <f t="shared" si="0"/>
        <v/>
      </c>
      <c r="B46" s="74"/>
    </row>
    <row r="47" spans="1:2" x14ac:dyDescent="0.35">
      <c r="A47" s="79" t="str">
        <f t="shared" si="0"/>
        <v/>
      </c>
      <c r="B47" s="75"/>
    </row>
    <row r="48" spans="1:2" x14ac:dyDescent="0.35">
      <c r="A48" s="78" t="str">
        <f t="shared" si="0"/>
        <v/>
      </c>
      <c r="B48" s="74"/>
    </row>
    <row r="49" spans="1:2" x14ac:dyDescent="0.35">
      <c r="A49" s="79" t="str">
        <f t="shared" si="0"/>
        <v/>
      </c>
      <c r="B49" s="75"/>
    </row>
    <row r="50" spans="1:2" x14ac:dyDescent="0.35">
      <c r="A50" s="78" t="str">
        <f t="shared" si="0"/>
        <v/>
      </c>
      <c r="B50" s="74"/>
    </row>
    <row r="51" spans="1:2" x14ac:dyDescent="0.35">
      <c r="A51" s="79" t="str">
        <f t="shared" si="0"/>
        <v/>
      </c>
      <c r="B51" s="75"/>
    </row>
    <row r="52" spans="1:2" x14ac:dyDescent="0.35">
      <c r="A52" s="78" t="str">
        <f t="shared" si="0"/>
        <v/>
      </c>
      <c r="B52" s="74"/>
    </row>
    <row r="53" spans="1:2" x14ac:dyDescent="0.35">
      <c r="A53" s="79" t="str">
        <f t="shared" si="0"/>
        <v/>
      </c>
      <c r="B53" s="75"/>
    </row>
    <row r="54" spans="1:2" x14ac:dyDescent="0.35">
      <c r="A54" s="78" t="str">
        <f t="shared" si="0"/>
        <v/>
      </c>
      <c r="B54" s="74"/>
    </row>
    <row r="55" spans="1:2" x14ac:dyDescent="0.35">
      <c r="A55" s="79" t="str">
        <f t="shared" si="0"/>
        <v/>
      </c>
      <c r="B55" s="75"/>
    </row>
    <row r="56" spans="1:2" x14ac:dyDescent="0.35">
      <c r="A56" s="78" t="str">
        <f t="shared" si="0"/>
        <v/>
      </c>
      <c r="B56" s="74"/>
    </row>
    <row r="57" spans="1:2" x14ac:dyDescent="0.35">
      <c r="A57" s="79" t="str">
        <f t="shared" si="0"/>
        <v/>
      </c>
      <c r="B57" s="75"/>
    </row>
    <row r="58" spans="1:2" x14ac:dyDescent="0.35">
      <c r="A58" s="78" t="str">
        <f t="shared" si="0"/>
        <v/>
      </c>
      <c r="B58" s="74"/>
    </row>
    <row r="59" spans="1:2" x14ac:dyDescent="0.35">
      <c r="A59" s="79" t="str">
        <f t="shared" si="0"/>
        <v/>
      </c>
      <c r="B59" s="75"/>
    </row>
    <row r="60" spans="1:2" x14ac:dyDescent="0.35">
      <c r="A60" s="78" t="str">
        <f t="shared" si="0"/>
        <v/>
      </c>
      <c r="B60" s="74"/>
    </row>
    <row r="61" spans="1:2" x14ac:dyDescent="0.35">
      <c r="A61" s="79" t="str">
        <f t="shared" si="0"/>
        <v/>
      </c>
      <c r="B61" s="75"/>
    </row>
    <row r="62" spans="1:2" x14ac:dyDescent="0.35">
      <c r="A62" s="78" t="str">
        <f t="shared" si="0"/>
        <v/>
      </c>
      <c r="B62" s="74"/>
    </row>
    <row r="63" spans="1:2" x14ac:dyDescent="0.35">
      <c r="A63" s="79" t="str">
        <f t="shared" si="0"/>
        <v/>
      </c>
      <c r="B63" s="75"/>
    </row>
    <row r="64" spans="1:2" x14ac:dyDescent="0.35">
      <c r="A64" s="78" t="str">
        <f t="shared" si="0"/>
        <v/>
      </c>
      <c r="B64" s="74"/>
    </row>
    <row r="65" spans="1:2" x14ac:dyDescent="0.35">
      <c r="A65" s="79" t="str">
        <f t="shared" si="0"/>
        <v/>
      </c>
      <c r="B65" s="75"/>
    </row>
    <row r="66" spans="1:2" x14ac:dyDescent="0.35">
      <c r="A66" s="78" t="str">
        <f t="shared" si="0"/>
        <v/>
      </c>
      <c r="B66" s="74"/>
    </row>
    <row r="67" spans="1:2" x14ac:dyDescent="0.35">
      <c r="A67" s="79" t="str">
        <f t="shared" si="0"/>
        <v/>
      </c>
      <c r="B67" s="75"/>
    </row>
    <row r="68" spans="1:2" x14ac:dyDescent="0.35">
      <c r="A68" s="78" t="str">
        <f t="shared" si="0"/>
        <v/>
      </c>
      <c r="B68" s="74"/>
    </row>
    <row r="69" spans="1:2" x14ac:dyDescent="0.35">
      <c r="A69" s="79" t="str">
        <f t="shared" si="0"/>
        <v/>
      </c>
      <c r="B69" s="75"/>
    </row>
    <row r="70" spans="1:2" x14ac:dyDescent="0.35">
      <c r="A70" s="78" t="str">
        <f t="shared" si="0"/>
        <v/>
      </c>
      <c r="B70" s="74"/>
    </row>
    <row r="71" spans="1:2" x14ac:dyDescent="0.35">
      <c r="A71" s="79" t="str">
        <f t="shared" ref="A71:A134" si="1">IF(ISBLANK(B71),"",(ROW(A71)-5))</f>
        <v/>
      </c>
      <c r="B71" s="75"/>
    </row>
    <row r="72" spans="1:2" x14ac:dyDescent="0.35">
      <c r="A72" s="78" t="str">
        <f t="shared" si="1"/>
        <v/>
      </c>
      <c r="B72" s="74"/>
    </row>
    <row r="73" spans="1:2" x14ac:dyDescent="0.35">
      <c r="A73" s="79" t="str">
        <f t="shared" si="1"/>
        <v/>
      </c>
      <c r="B73" s="75"/>
    </row>
    <row r="74" spans="1:2" x14ac:dyDescent="0.35">
      <c r="A74" s="78" t="str">
        <f t="shared" si="1"/>
        <v/>
      </c>
      <c r="B74" s="74"/>
    </row>
    <row r="75" spans="1:2" x14ac:dyDescent="0.35">
      <c r="A75" s="79" t="str">
        <f t="shared" si="1"/>
        <v/>
      </c>
      <c r="B75" s="75"/>
    </row>
    <row r="76" spans="1:2" x14ac:dyDescent="0.35">
      <c r="A76" s="78" t="str">
        <f t="shared" si="1"/>
        <v/>
      </c>
      <c r="B76" s="74"/>
    </row>
    <row r="77" spans="1:2" x14ac:dyDescent="0.35">
      <c r="A77" s="79" t="str">
        <f t="shared" si="1"/>
        <v/>
      </c>
      <c r="B77" s="75"/>
    </row>
    <row r="78" spans="1:2" x14ac:dyDescent="0.35">
      <c r="A78" s="78" t="str">
        <f t="shared" si="1"/>
        <v/>
      </c>
      <c r="B78" s="74"/>
    </row>
    <row r="79" spans="1:2" x14ac:dyDescent="0.35">
      <c r="A79" s="79" t="str">
        <f t="shared" si="1"/>
        <v/>
      </c>
      <c r="B79" s="75"/>
    </row>
    <row r="80" spans="1:2" x14ac:dyDescent="0.35">
      <c r="A80" s="78" t="str">
        <f t="shared" si="1"/>
        <v/>
      </c>
      <c r="B80" s="74"/>
    </row>
    <row r="81" spans="1:2" x14ac:dyDescent="0.35">
      <c r="A81" s="79" t="str">
        <f t="shared" si="1"/>
        <v/>
      </c>
      <c r="B81" s="75"/>
    </row>
    <row r="82" spans="1:2" x14ac:dyDescent="0.35">
      <c r="A82" s="78" t="str">
        <f t="shared" si="1"/>
        <v/>
      </c>
      <c r="B82" s="74"/>
    </row>
    <row r="83" spans="1:2" x14ac:dyDescent="0.35">
      <c r="A83" s="79" t="str">
        <f t="shared" si="1"/>
        <v/>
      </c>
      <c r="B83" s="75"/>
    </row>
    <row r="84" spans="1:2" x14ac:dyDescent="0.35">
      <c r="A84" s="78" t="str">
        <f t="shared" si="1"/>
        <v/>
      </c>
      <c r="B84" s="74"/>
    </row>
    <row r="85" spans="1:2" x14ac:dyDescent="0.35">
      <c r="A85" s="79" t="str">
        <f t="shared" si="1"/>
        <v/>
      </c>
      <c r="B85" s="75"/>
    </row>
    <row r="86" spans="1:2" x14ac:dyDescent="0.35">
      <c r="A86" s="78" t="str">
        <f t="shared" si="1"/>
        <v/>
      </c>
      <c r="B86" s="74"/>
    </row>
    <row r="87" spans="1:2" x14ac:dyDescent="0.35">
      <c r="A87" s="79" t="str">
        <f t="shared" si="1"/>
        <v/>
      </c>
      <c r="B87" s="75"/>
    </row>
    <row r="88" spans="1:2" x14ac:dyDescent="0.35">
      <c r="A88" s="78" t="str">
        <f t="shared" si="1"/>
        <v/>
      </c>
      <c r="B88" s="74"/>
    </row>
    <row r="89" spans="1:2" x14ac:dyDescent="0.35">
      <c r="A89" s="79" t="str">
        <f t="shared" si="1"/>
        <v/>
      </c>
      <c r="B89" s="75"/>
    </row>
    <row r="90" spans="1:2" x14ac:dyDescent="0.35">
      <c r="A90" s="78" t="str">
        <f t="shared" si="1"/>
        <v/>
      </c>
      <c r="B90" s="74"/>
    </row>
    <row r="91" spans="1:2" x14ac:dyDescent="0.35">
      <c r="A91" s="79" t="str">
        <f t="shared" si="1"/>
        <v/>
      </c>
      <c r="B91" s="75"/>
    </row>
    <row r="92" spans="1:2" x14ac:dyDescent="0.35">
      <c r="A92" s="78" t="str">
        <f t="shared" si="1"/>
        <v/>
      </c>
      <c r="B92" s="74"/>
    </row>
    <row r="93" spans="1:2" x14ac:dyDescent="0.35">
      <c r="A93" s="79" t="str">
        <f t="shared" si="1"/>
        <v/>
      </c>
      <c r="B93" s="75"/>
    </row>
    <row r="94" spans="1:2" x14ac:dyDescent="0.35">
      <c r="A94" s="78" t="str">
        <f t="shared" si="1"/>
        <v/>
      </c>
      <c r="B94" s="74"/>
    </row>
    <row r="95" spans="1:2" x14ac:dyDescent="0.35">
      <c r="A95" s="79" t="str">
        <f t="shared" si="1"/>
        <v/>
      </c>
      <c r="B95" s="75"/>
    </row>
    <row r="96" spans="1:2" x14ac:dyDescent="0.35">
      <c r="A96" s="78" t="str">
        <f t="shared" si="1"/>
        <v/>
      </c>
      <c r="B96" s="74"/>
    </row>
    <row r="97" spans="1:2" x14ac:dyDescent="0.35">
      <c r="A97" s="79" t="str">
        <f t="shared" si="1"/>
        <v/>
      </c>
      <c r="B97" s="75"/>
    </row>
    <row r="98" spans="1:2" x14ac:dyDescent="0.35">
      <c r="A98" s="78" t="str">
        <f t="shared" si="1"/>
        <v/>
      </c>
      <c r="B98" s="74"/>
    </row>
    <row r="99" spans="1:2" x14ac:dyDescent="0.35">
      <c r="A99" s="79" t="str">
        <f t="shared" si="1"/>
        <v/>
      </c>
      <c r="B99" s="75"/>
    </row>
    <row r="100" spans="1:2" x14ac:dyDescent="0.35">
      <c r="A100" s="78" t="str">
        <f t="shared" si="1"/>
        <v/>
      </c>
      <c r="B100" s="74"/>
    </row>
    <row r="101" spans="1:2" x14ac:dyDescent="0.35">
      <c r="A101" s="79" t="str">
        <f t="shared" si="1"/>
        <v/>
      </c>
      <c r="B101" s="75"/>
    </row>
    <row r="102" spans="1:2" x14ac:dyDescent="0.35">
      <c r="A102" s="78" t="str">
        <f t="shared" si="1"/>
        <v/>
      </c>
      <c r="B102" s="74"/>
    </row>
    <row r="103" spans="1:2" x14ac:dyDescent="0.35">
      <c r="A103" s="79" t="str">
        <f t="shared" si="1"/>
        <v/>
      </c>
      <c r="B103" s="75"/>
    </row>
    <row r="104" spans="1:2" x14ac:dyDescent="0.35">
      <c r="A104" s="78" t="str">
        <f t="shared" si="1"/>
        <v/>
      </c>
      <c r="B104" s="74"/>
    </row>
    <row r="105" spans="1:2" x14ac:dyDescent="0.35">
      <c r="A105" s="79" t="str">
        <f t="shared" si="1"/>
        <v/>
      </c>
      <c r="B105" s="75"/>
    </row>
    <row r="106" spans="1:2" x14ac:dyDescent="0.35">
      <c r="A106" s="78" t="str">
        <f t="shared" si="1"/>
        <v/>
      </c>
      <c r="B106" s="74"/>
    </row>
    <row r="107" spans="1:2" x14ac:dyDescent="0.35">
      <c r="A107" s="79" t="str">
        <f t="shared" si="1"/>
        <v/>
      </c>
      <c r="B107" s="75"/>
    </row>
    <row r="108" spans="1:2" x14ac:dyDescent="0.35">
      <c r="A108" s="78" t="str">
        <f t="shared" si="1"/>
        <v/>
      </c>
      <c r="B108" s="74"/>
    </row>
    <row r="109" spans="1:2" x14ac:dyDescent="0.35">
      <c r="A109" s="79" t="str">
        <f t="shared" si="1"/>
        <v/>
      </c>
      <c r="B109" s="75"/>
    </row>
    <row r="110" spans="1:2" x14ac:dyDescent="0.35">
      <c r="A110" s="78" t="str">
        <f t="shared" si="1"/>
        <v/>
      </c>
      <c r="B110" s="74"/>
    </row>
    <row r="111" spans="1:2" x14ac:dyDescent="0.35">
      <c r="A111" s="79" t="str">
        <f t="shared" si="1"/>
        <v/>
      </c>
      <c r="B111" s="75"/>
    </row>
    <row r="112" spans="1:2" x14ac:dyDescent="0.35">
      <c r="A112" s="78" t="str">
        <f t="shared" si="1"/>
        <v/>
      </c>
      <c r="B112" s="74"/>
    </row>
    <row r="113" spans="1:2" x14ac:dyDescent="0.35">
      <c r="A113" s="79" t="str">
        <f t="shared" si="1"/>
        <v/>
      </c>
      <c r="B113" s="75"/>
    </row>
    <row r="114" spans="1:2" x14ac:dyDescent="0.35">
      <c r="A114" s="78" t="str">
        <f t="shared" si="1"/>
        <v/>
      </c>
      <c r="B114" s="74"/>
    </row>
    <row r="115" spans="1:2" x14ac:dyDescent="0.35">
      <c r="A115" s="79" t="str">
        <f t="shared" si="1"/>
        <v/>
      </c>
      <c r="B115" s="75"/>
    </row>
    <row r="116" spans="1:2" x14ac:dyDescent="0.35">
      <c r="A116" s="78" t="str">
        <f t="shared" si="1"/>
        <v/>
      </c>
      <c r="B116" s="74"/>
    </row>
    <row r="117" spans="1:2" x14ac:dyDescent="0.35">
      <c r="A117" s="79" t="str">
        <f t="shared" si="1"/>
        <v/>
      </c>
      <c r="B117" s="75"/>
    </row>
    <row r="118" spans="1:2" x14ac:dyDescent="0.35">
      <c r="A118" s="78" t="str">
        <f t="shared" si="1"/>
        <v/>
      </c>
      <c r="B118" s="74"/>
    </row>
    <row r="119" spans="1:2" x14ac:dyDescent="0.35">
      <c r="A119" s="79" t="str">
        <f t="shared" si="1"/>
        <v/>
      </c>
      <c r="B119" s="75"/>
    </row>
    <row r="120" spans="1:2" x14ac:dyDescent="0.35">
      <c r="A120" s="78" t="str">
        <f t="shared" si="1"/>
        <v/>
      </c>
      <c r="B120" s="74"/>
    </row>
    <row r="121" spans="1:2" x14ac:dyDescent="0.35">
      <c r="A121" s="79" t="str">
        <f t="shared" si="1"/>
        <v/>
      </c>
      <c r="B121" s="75"/>
    </row>
    <row r="122" spans="1:2" x14ac:dyDescent="0.35">
      <c r="A122" s="78" t="str">
        <f t="shared" si="1"/>
        <v/>
      </c>
      <c r="B122" s="74"/>
    </row>
    <row r="123" spans="1:2" x14ac:dyDescent="0.35">
      <c r="A123" s="79" t="str">
        <f t="shared" si="1"/>
        <v/>
      </c>
      <c r="B123" s="75"/>
    </row>
    <row r="124" spans="1:2" x14ac:dyDescent="0.35">
      <c r="A124" s="78" t="str">
        <f t="shared" si="1"/>
        <v/>
      </c>
      <c r="B124" s="74"/>
    </row>
    <row r="125" spans="1:2" x14ac:dyDescent="0.35">
      <c r="A125" s="79" t="str">
        <f t="shared" si="1"/>
        <v/>
      </c>
      <c r="B125" s="75"/>
    </row>
    <row r="126" spans="1:2" x14ac:dyDescent="0.35">
      <c r="A126" s="78" t="str">
        <f t="shared" si="1"/>
        <v/>
      </c>
      <c r="B126" s="74"/>
    </row>
    <row r="127" spans="1:2" x14ac:dyDescent="0.35">
      <c r="A127" s="79" t="str">
        <f t="shared" si="1"/>
        <v/>
      </c>
      <c r="B127" s="75"/>
    </row>
    <row r="128" spans="1:2" x14ac:dyDescent="0.35">
      <c r="A128" s="78" t="str">
        <f t="shared" si="1"/>
        <v/>
      </c>
      <c r="B128" s="74"/>
    </row>
    <row r="129" spans="1:2" x14ac:dyDescent="0.35">
      <c r="A129" s="79" t="str">
        <f t="shared" si="1"/>
        <v/>
      </c>
      <c r="B129" s="75"/>
    </row>
    <row r="130" spans="1:2" x14ac:dyDescent="0.35">
      <c r="A130" s="78" t="str">
        <f t="shared" si="1"/>
        <v/>
      </c>
      <c r="B130" s="74"/>
    </row>
    <row r="131" spans="1:2" x14ac:dyDescent="0.35">
      <c r="A131" s="79" t="str">
        <f t="shared" si="1"/>
        <v/>
      </c>
      <c r="B131" s="75"/>
    </row>
    <row r="132" spans="1:2" x14ac:dyDescent="0.35">
      <c r="A132" s="78" t="str">
        <f t="shared" si="1"/>
        <v/>
      </c>
      <c r="B132" s="74"/>
    </row>
    <row r="133" spans="1:2" x14ac:dyDescent="0.35">
      <c r="A133" s="79" t="str">
        <f t="shared" si="1"/>
        <v/>
      </c>
      <c r="B133" s="75"/>
    </row>
    <row r="134" spans="1:2" x14ac:dyDescent="0.35">
      <c r="A134" s="78" t="str">
        <f t="shared" si="1"/>
        <v/>
      </c>
      <c r="B134" s="74"/>
    </row>
    <row r="135" spans="1:2" x14ac:dyDescent="0.35">
      <c r="A135" s="79" t="str">
        <f t="shared" ref="A135:A198" si="2">IF(ISBLANK(B135),"",(ROW(A135)-5))</f>
        <v/>
      </c>
      <c r="B135" s="75"/>
    </row>
    <row r="136" spans="1:2" x14ac:dyDescent="0.35">
      <c r="A136" s="78" t="str">
        <f t="shared" si="2"/>
        <v/>
      </c>
      <c r="B136" s="74"/>
    </row>
    <row r="137" spans="1:2" x14ac:dyDescent="0.35">
      <c r="A137" s="79" t="str">
        <f t="shared" si="2"/>
        <v/>
      </c>
      <c r="B137" s="75"/>
    </row>
    <row r="138" spans="1:2" x14ac:dyDescent="0.35">
      <c r="A138" s="78" t="str">
        <f t="shared" si="2"/>
        <v/>
      </c>
      <c r="B138" s="74"/>
    </row>
    <row r="139" spans="1:2" x14ac:dyDescent="0.35">
      <c r="A139" s="79" t="str">
        <f t="shared" si="2"/>
        <v/>
      </c>
      <c r="B139" s="75"/>
    </row>
    <row r="140" spans="1:2" x14ac:dyDescent="0.35">
      <c r="A140" s="78" t="str">
        <f t="shared" si="2"/>
        <v/>
      </c>
      <c r="B140" s="74"/>
    </row>
    <row r="141" spans="1:2" x14ac:dyDescent="0.35">
      <c r="A141" s="79" t="str">
        <f t="shared" si="2"/>
        <v/>
      </c>
      <c r="B141" s="75"/>
    </row>
    <row r="142" spans="1:2" x14ac:dyDescent="0.35">
      <c r="A142" s="78" t="str">
        <f t="shared" si="2"/>
        <v/>
      </c>
      <c r="B142" s="74"/>
    </row>
    <row r="143" spans="1:2" x14ac:dyDescent="0.35">
      <c r="A143" s="79" t="str">
        <f t="shared" si="2"/>
        <v/>
      </c>
      <c r="B143" s="75"/>
    </row>
    <row r="144" spans="1:2" x14ac:dyDescent="0.35">
      <c r="A144" s="78" t="str">
        <f t="shared" si="2"/>
        <v/>
      </c>
      <c r="B144" s="74"/>
    </row>
    <row r="145" spans="1:2" x14ac:dyDescent="0.35">
      <c r="A145" s="79" t="str">
        <f t="shared" si="2"/>
        <v/>
      </c>
      <c r="B145" s="75"/>
    </row>
    <row r="146" spans="1:2" x14ac:dyDescent="0.35">
      <c r="A146" s="78" t="str">
        <f t="shared" si="2"/>
        <v/>
      </c>
      <c r="B146" s="74"/>
    </row>
    <row r="147" spans="1:2" x14ac:dyDescent="0.35">
      <c r="A147" s="79" t="str">
        <f t="shared" si="2"/>
        <v/>
      </c>
      <c r="B147" s="75"/>
    </row>
    <row r="148" spans="1:2" x14ac:dyDescent="0.35">
      <c r="A148" s="78" t="str">
        <f t="shared" si="2"/>
        <v/>
      </c>
      <c r="B148" s="74"/>
    </row>
    <row r="149" spans="1:2" x14ac:dyDescent="0.35">
      <c r="A149" s="79" t="str">
        <f t="shared" si="2"/>
        <v/>
      </c>
      <c r="B149" s="75"/>
    </row>
    <row r="150" spans="1:2" x14ac:dyDescent="0.35">
      <c r="A150" s="78" t="str">
        <f t="shared" si="2"/>
        <v/>
      </c>
      <c r="B150" s="74"/>
    </row>
    <row r="151" spans="1:2" x14ac:dyDescent="0.35">
      <c r="A151" s="79" t="str">
        <f t="shared" si="2"/>
        <v/>
      </c>
      <c r="B151" s="75"/>
    </row>
    <row r="152" spans="1:2" x14ac:dyDescent="0.35">
      <c r="A152" s="78" t="str">
        <f t="shared" si="2"/>
        <v/>
      </c>
      <c r="B152" s="74"/>
    </row>
    <row r="153" spans="1:2" x14ac:dyDescent="0.35">
      <c r="A153" s="79" t="str">
        <f t="shared" si="2"/>
        <v/>
      </c>
      <c r="B153" s="75"/>
    </row>
    <row r="154" spans="1:2" x14ac:dyDescent="0.35">
      <c r="A154" s="78" t="str">
        <f t="shared" si="2"/>
        <v/>
      </c>
      <c r="B154" s="74"/>
    </row>
    <row r="155" spans="1:2" x14ac:dyDescent="0.35">
      <c r="A155" s="79" t="str">
        <f t="shared" si="2"/>
        <v/>
      </c>
      <c r="B155" s="75"/>
    </row>
    <row r="156" spans="1:2" x14ac:dyDescent="0.35">
      <c r="A156" s="78" t="str">
        <f t="shared" si="2"/>
        <v/>
      </c>
      <c r="B156" s="74"/>
    </row>
    <row r="157" spans="1:2" x14ac:dyDescent="0.35">
      <c r="A157" s="79" t="str">
        <f t="shared" si="2"/>
        <v/>
      </c>
      <c r="B157" s="75"/>
    </row>
    <row r="158" spans="1:2" x14ac:dyDescent="0.35">
      <c r="A158" s="78" t="str">
        <f t="shared" si="2"/>
        <v/>
      </c>
      <c r="B158" s="74"/>
    </row>
    <row r="159" spans="1:2" x14ac:dyDescent="0.35">
      <c r="A159" s="79" t="str">
        <f t="shared" si="2"/>
        <v/>
      </c>
      <c r="B159" s="75"/>
    </row>
    <row r="160" spans="1:2" x14ac:dyDescent="0.35">
      <c r="A160" s="78" t="str">
        <f t="shared" si="2"/>
        <v/>
      </c>
      <c r="B160" s="74"/>
    </row>
    <row r="161" spans="1:2" x14ac:dyDescent="0.35">
      <c r="A161" s="79" t="str">
        <f t="shared" si="2"/>
        <v/>
      </c>
      <c r="B161" s="75"/>
    </row>
    <row r="162" spans="1:2" x14ac:dyDescent="0.35">
      <c r="A162" s="78" t="str">
        <f t="shared" si="2"/>
        <v/>
      </c>
      <c r="B162" s="74"/>
    </row>
    <row r="163" spans="1:2" x14ac:dyDescent="0.35">
      <c r="A163" s="79" t="str">
        <f t="shared" si="2"/>
        <v/>
      </c>
      <c r="B163" s="75"/>
    </row>
    <row r="164" spans="1:2" x14ac:dyDescent="0.35">
      <c r="A164" s="78" t="str">
        <f t="shared" si="2"/>
        <v/>
      </c>
      <c r="B164" s="74"/>
    </row>
    <row r="165" spans="1:2" x14ac:dyDescent="0.35">
      <c r="A165" s="79" t="str">
        <f t="shared" si="2"/>
        <v/>
      </c>
      <c r="B165" s="75"/>
    </row>
    <row r="166" spans="1:2" x14ac:dyDescent="0.35">
      <c r="A166" s="78" t="str">
        <f t="shared" si="2"/>
        <v/>
      </c>
      <c r="B166" s="74"/>
    </row>
    <row r="167" spans="1:2" x14ac:dyDescent="0.35">
      <c r="A167" s="79" t="str">
        <f t="shared" si="2"/>
        <v/>
      </c>
      <c r="B167" s="75"/>
    </row>
    <row r="168" spans="1:2" x14ac:dyDescent="0.35">
      <c r="A168" s="78" t="str">
        <f t="shared" si="2"/>
        <v/>
      </c>
      <c r="B168" s="74"/>
    </row>
    <row r="169" spans="1:2" x14ac:dyDescent="0.35">
      <c r="A169" s="79" t="str">
        <f t="shared" si="2"/>
        <v/>
      </c>
      <c r="B169" s="75"/>
    </row>
    <row r="170" spans="1:2" x14ac:dyDescent="0.35">
      <c r="A170" s="78" t="str">
        <f t="shared" si="2"/>
        <v/>
      </c>
      <c r="B170" s="74"/>
    </row>
    <row r="171" spans="1:2" x14ac:dyDescent="0.35">
      <c r="A171" s="79" t="str">
        <f t="shared" si="2"/>
        <v/>
      </c>
      <c r="B171" s="75"/>
    </row>
    <row r="172" spans="1:2" x14ac:dyDescent="0.35">
      <c r="A172" s="78" t="str">
        <f t="shared" si="2"/>
        <v/>
      </c>
      <c r="B172" s="74"/>
    </row>
    <row r="173" spans="1:2" x14ac:dyDescent="0.35">
      <c r="A173" s="79" t="str">
        <f t="shared" si="2"/>
        <v/>
      </c>
      <c r="B173" s="75"/>
    </row>
    <row r="174" spans="1:2" x14ac:dyDescent="0.35">
      <c r="A174" s="78" t="str">
        <f t="shared" si="2"/>
        <v/>
      </c>
      <c r="B174" s="74"/>
    </row>
    <row r="175" spans="1:2" x14ac:dyDescent="0.35">
      <c r="A175" s="79" t="str">
        <f t="shared" si="2"/>
        <v/>
      </c>
      <c r="B175" s="75"/>
    </row>
    <row r="176" spans="1:2" x14ac:dyDescent="0.35">
      <c r="A176" s="78" t="str">
        <f t="shared" si="2"/>
        <v/>
      </c>
      <c r="B176" s="74"/>
    </row>
    <row r="177" spans="1:2" x14ac:dyDescent="0.35">
      <c r="A177" s="79" t="str">
        <f t="shared" si="2"/>
        <v/>
      </c>
      <c r="B177" s="75"/>
    </row>
    <row r="178" spans="1:2" x14ac:dyDescent="0.35">
      <c r="A178" s="78" t="str">
        <f t="shared" si="2"/>
        <v/>
      </c>
      <c r="B178" s="74"/>
    </row>
    <row r="179" spans="1:2" x14ac:dyDescent="0.35">
      <c r="A179" s="79" t="str">
        <f t="shared" si="2"/>
        <v/>
      </c>
      <c r="B179" s="75"/>
    </row>
    <row r="180" spans="1:2" x14ac:dyDescent="0.35">
      <c r="A180" s="78" t="str">
        <f t="shared" si="2"/>
        <v/>
      </c>
      <c r="B180" s="74"/>
    </row>
    <row r="181" spans="1:2" x14ac:dyDescent="0.35">
      <c r="A181" s="79" t="str">
        <f t="shared" si="2"/>
        <v/>
      </c>
      <c r="B181" s="75"/>
    </row>
    <row r="182" spans="1:2" x14ac:dyDescent="0.35">
      <c r="A182" s="78" t="str">
        <f t="shared" si="2"/>
        <v/>
      </c>
      <c r="B182" s="74"/>
    </row>
    <row r="183" spans="1:2" x14ac:dyDescent="0.35">
      <c r="A183" s="79" t="str">
        <f t="shared" si="2"/>
        <v/>
      </c>
      <c r="B183" s="75"/>
    </row>
    <row r="184" spans="1:2" x14ac:dyDescent="0.35">
      <c r="A184" s="78" t="str">
        <f t="shared" si="2"/>
        <v/>
      </c>
      <c r="B184" s="74"/>
    </row>
    <row r="185" spans="1:2" x14ac:dyDescent="0.35">
      <c r="A185" s="79" t="str">
        <f t="shared" si="2"/>
        <v/>
      </c>
      <c r="B185" s="75"/>
    </row>
    <row r="186" spans="1:2" x14ac:dyDescent="0.35">
      <c r="A186" s="78" t="str">
        <f t="shared" si="2"/>
        <v/>
      </c>
      <c r="B186" s="74"/>
    </row>
    <row r="187" spans="1:2" x14ac:dyDescent="0.35">
      <c r="A187" s="79" t="str">
        <f t="shared" si="2"/>
        <v/>
      </c>
      <c r="B187" s="75"/>
    </row>
    <row r="188" spans="1:2" x14ac:dyDescent="0.35">
      <c r="A188" s="78" t="str">
        <f t="shared" si="2"/>
        <v/>
      </c>
      <c r="B188" s="74"/>
    </row>
    <row r="189" spans="1:2" x14ac:dyDescent="0.35">
      <c r="A189" s="79" t="str">
        <f t="shared" si="2"/>
        <v/>
      </c>
      <c r="B189" s="75"/>
    </row>
    <row r="190" spans="1:2" x14ac:dyDescent="0.35">
      <c r="A190" s="78" t="str">
        <f t="shared" si="2"/>
        <v/>
      </c>
      <c r="B190" s="74"/>
    </row>
    <row r="191" spans="1:2" x14ac:dyDescent="0.35">
      <c r="A191" s="79" t="str">
        <f t="shared" si="2"/>
        <v/>
      </c>
      <c r="B191" s="75"/>
    </row>
    <row r="192" spans="1:2" x14ac:dyDescent="0.35">
      <c r="A192" s="78" t="str">
        <f t="shared" si="2"/>
        <v/>
      </c>
      <c r="B192" s="74"/>
    </row>
    <row r="193" spans="1:2" x14ac:dyDescent="0.35">
      <c r="A193" s="79" t="str">
        <f t="shared" si="2"/>
        <v/>
      </c>
      <c r="B193" s="75"/>
    </row>
    <row r="194" spans="1:2" x14ac:dyDescent="0.35">
      <c r="A194" s="78" t="str">
        <f t="shared" si="2"/>
        <v/>
      </c>
      <c r="B194" s="74"/>
    </row>
    <row r="195" spans="1:2" x14ac:dyDescent="0.35">
      <c r="A195" s="79" t="str">
        <f t="shared" si="2"/>
        <v/>
      </c>
      <c r="B195" s="75"/>
    </row>
    <row r="196" spans="1:2" x14ac:dyDescent="0.35">
      <c r="A196" s="78" t="str">
        <f t="shared" si="2"/>
        <v/>
      </c>
      <c r="B196" s="74"/>
    </row>
    <row r="197" spans="1:2" x14ac:dyDescent="0.35">
      <c r="A197" s="79" t="str">
        <f t="shared" si="2"/>
        <v/>
      </c>
      <c r="B197" s="75"/>
    </row>
    <row r="198" spans="1:2" x14ac:dyDescent="0.35">
      <c r="A198" s="78" t="str">
        <f t="shared" si="2"/>
        <v/>
      </c>
      <c r="B198" s="74"/>
    </row>
    <row r="199" spans="1:2" x14ac:dyDescent="0.35">
      <c r="A199" s="79" t="str">
        <f t="shared" ref="A199:A262" si="3">IF(ISBLANK(B199),"",(ROW(A199)-5))</f>
        <v/>
      </c>
      <c r="B199" s="75"/>
    </row>
    <row r="200" spans="1:2" x14ac:dyDescent="0.35">
      <c r="A200" s="78" t="str">
        <f t="shared" si="3"/>
        <v/>
      </c>
      <c r="B200" s="74"/>
    </row>
    <row r="201" spans="1:2" x14ac:dyDescent="0.35">
      <c r="A201" s="79" t="str">
        <f t="shared" si="3"/>
        <v/>
      </c>
      <c r="B201" s="75"/>
    </row>
    <row r="202" spans="1:2" x14ac:dyDescent="0.35">
      <c r="A202" s="78" t="str">
        <f t="shared" si="3"/>
        <v/>
      </c>
      <c r="B202" s="74"/>
    </row>
    <row r="203" spans="1:2" x14ac:dyDescent="0.35">
      <c r="A203" s="79" t="str">
        <f t="shared" si="3"/>
        <v/>
      </c>
      <c r="B203" s="75"/>
    </row>
    <row r="204" spans="1:2" x14ac:dyDescent="0.35">
      <c r="A204" s="78" t="str">
        <f t="shared" si="3"/>
        <v/>
      </c>
      <c r="B204" s="74"/>
    </row>
    <row r="205" spans="1:2" x14ac:dyDescent="0.35">
      <c r="A205" s="79" t="str">
        <f t="shared" si="3"/>
        <v/>
      </c>
      <c r="B205" s="75"/>
    </row>
    <row r="206" spans="1:2" x14ac:dyDescent="0.35">
      <c r="A206" s="78" t="str">
        <f t="shared" si="3"/>
        <v/>
      </c>
      <c r="B206" s="74"/>
    </row>
    <row r="207" spans="1:2" x14ac:dyDescent="0.35">
      <c r="A207" s="79" t="str">
        <f t="shared" si="3"/>
        <v/>
      </c>
      <c r="B207" s="75"/>
    </row>
    <row r="208" spans="1:2" x14ac:dyDescent="0.35">
      <c r="A208" s="78" t="str">
        <f t="shared" si="3"/>
        <v/>
      </c>
      <c r="B208" s="74"/>
    </row>
    <row r="209" spans="1:2" x14ac:dyDescent="0.35">
      <c r="A209" s="79" t="str">
        <f t="shared" si="3"/>
        <v/>
      </c>
      <c r="B209" s="75"/>
    </row>
    <row r="210" spans="1:2" x14ac:dyDescent="0.35">
      <c r="A210" s="78" t="str">
        <f t="shared" si="3"/>
        <v/>
      </c>
      <c r="B210" s="74"/>
    </row>
    <row r="211" spans="1:2" x14ac:dyDescent="0.35">
      <c r="A211" s="79" t="str">
        <f t="shared" si="3"/>
        <v/>
      </c>
      <c r="B211" s="75"/>
    </row>
    <row r="212" spans="1:2" x14ac:dyDescent="0.35">
      <c r="A212" s="78" t="str">
        <f t="shared" si="3"/>
        <v/>
      </c>
      <c r="B212" s="74"/>
    </row>
    <row r="213" spans="1:2" x14ac:dyDescent="0.35">
      <c r="A213" s="79" t="str">
        <f t="shared" si="3"/>
        <v/>
      </c>
      <c r="B213" s="75"/>
    </row>
    <row r="214" spans="1:2" x14ac:dyDescent="0.35">
      <c r="A214" s="78" t="str">
        <f t="shared" si="3"/>
        <v/>
      </c>
      <c r="B214" s="74"/>
    </row>
    <row r="215" spans="1:2" x14ac:dyDescent="0.35">
      <c r="A215" s="79" t="str">
        <f t="shared" si="3"/>
        <v/>
      </c>
      <c r="B215" s="75"/>
    </row>
    <row r="216" spans="1:2" x14ac:dyDescent="0.35">
      <c r="A216" s="78" t="str">
        <f t="shared" si="3"/>
        <v/>
      </c>
      <c r="B216" s="74"/>
    </row>
    <row r="217" spans="1:2" x14ac:dyDescent="0.35">
      <c r="A217" s="79" t="str">
        <f t="shared" si="3"/>
        <v/>
      </c>
      <c r="B217" s="75"/>
    </row>
    <row r="218" spans="1:2" x14ac:dyDescent="0.35">
      <c r="A218" s="78" t="str">
        <f t="shared" si="3"/>
        <v/>
      </c>
      <c r="B218" s="74"/>
    </row>
    <row r="219" spans="1:2" x14ac:dyDescent="0.35">
      <c r="A219" s="79" t="str">
        <f t="shared" si="3"/>
        <v/>
      </c>
      <c r="B219" s="75"/>
    </row>
    <row r="220" spans="1:2" x14ac:dyDescent="0.35">
      <c r="A220" s="78" t="str">
        <f t="shared" si="3"/>
        <v/>
      </c>
      <c r="B220" s="74"/>
    </row>
    <row r="221" spans="1:2" x14ac:dyDescent="0.35">
      <c r="A221" s="79" t="str">
        <f t="shared" si="3"/>
        <v/>
      </c>
      <c r="B221" s="75"/>
    </row>
    <row r="222" spans="1:2" x14ac:dyDescent="0.35">
      <c r="A222" s="78" t="str">
        <f t="shared" si="3"/>
        <v/>
      </c>
      <c r="B222" s="74"/>
    </row>
    <row r="223" spans="1:2" x14ac:dyDescent="0.35">
      <c r="A223" s="79" t="str">
        <f t="shared" si="3"/>
        <v/>
      </c>
      <c r="B223" s="75"/>
    </row>
    <row r="224" spans="1:2" x14ac:dyDescent="0.35">
      <c r="A224" s="78" t="str">
        <f t="shared" si="3"/>
        <v/>
      </c>
      <c r="B224" s="74"/>
    </row>
    <row r="225" spans="1:2" x14ac:dyDescent="0.35">
      <c r="A225" s="79" t="str">
        <f t="shared" si="3"/>
        <v/>
      </c>
      <c r="B225" s="75"/>
    </row>
    <row r="226" spans="1:2" x14ac:dyDescent="0.35">
      <c r="A226" s="78" t="str">
        <f t="shared" si="3"/>
        <v/>
      </c>
      <c r="B226" s="74"/>
    </row>
    <row r="227" spans="1:2" x14ac:dyDescent="0.35">
      <c r="A227" s="79" t="str">
        <f t="shared" si="3"/>
        <v/>
      </c>
      <c r="B227" s="75"/>
    </row>
    <row r="228" spans="1:2" x14ac:dyDescent="0.35">
      <c r="A228" s="78" t="str">
        <f t="shared" si="3"/>
        <v/>
      </c>
      <c r="B228" s="74"/>
    </row>
    <row r="229" spans="1:2" x14ac:dyDescent="0.35">
      <c r="A229" s="79" t="str">
        <f t="shared" si="3"/>
        <v/>
      </c>
      <c r="B229" s="75"/>
    </row>
    <row r="230" spans="1:2" x14ac:dyDescent="0.35">
      <c r="A230" s="78" t="str">
        <f t="shared" si="3"/>
        <v/>
      </c>
      <c r="B230" s="74"/>
    </row>
    <row r="231" spans="1:2" x14ac:dyDescent="0.35">
      <c r="A231" s="79" t="str">
        <f t="shared" si="3"/>
        <v/>
      </c>
      <c r="B231" s="75"/>
    </row>
    <row r="232" spans="1:2" x14ac:dyDescent="0.35">
      <c r="A232" s="78" t="str">
        <f t="shared" si="3"/>
        <v/>
      </c>
      <c r="B232" s="74"/>
    </row>
    <row r="233" spans="1:2" x14ac:dyDescent="0.35">
      <c r="A233" s="79" t="str">
        <f t="shared" si="3"/>
        <v/>
      </c>
      <c r="B233" s="75"/>
    </row>
    <row r="234" spans="1:2" x14ac:dyDescent="0.35">
      <c r="A234" s="78" t="str">
        <f t="shared" si="3"/>
        <v/>
      </c>
      <c r="B234" s="74"/>
    </row>
    <row r="235" spans="1:2" x14ac:dyDescent="0.35">
      <c r="A235" s="79" t="str">
        <f t="shared" si="3"/>
        <v/>
      </c>
      <c r="B235" s="75"/>
    </row>
    <row r="236" spans="1:2" x14ac:dyDescent="0.35">
      <c r="A236" s="78" t="str">
        <f t="shared" si="3"/>
        <v/>
      </c>
      <c r="B236" s="74"/>
    </row>
    <row r="237" spans="1:2" x14ac:dyDescent="0.35">
      <c r="A237" s="79" t="str">
        <f t="shared" si="3"/>
        <v/>
      </c>
      <c r="B237" s="75"/>
    </row>
    <row r="238" spans="1:2" x14ac:dyDescent="0.35">
      <c r="A238" s="78" t="str">
        <f t="shared" si="3"/>
        <v/>
      </c>
      <c r="B238" s="74"/>
    </row>
    <row r="239" spans="1:2" x14ac:dyDescent="0.35">
      <c r="A239" s="79" t="str">
        <f t="shared" si="3"/>
        <v/>
      </c>
      <c r="B239" s="75"/>
    </row>
    <row r="240" spans="1:2" x14ac:dyDescent="0.35">
      <c r="A240" s="78" t="str">
        <f t="shared" si="3"/>
        <v/>
      </c>
      <c r="B240" s="74"/>
    </row>
    <row r="241" spans="1:2" x14ac:dyDescent="0.35">
      <c r="A241" s="79" t="str">
        <f t="shared" si="3"/>
        <v/>
      </c>
      <c r="B241" s="75"/>
    </row>
    <row r="242" spans="1:2" x14ac:dyDescent="0.35">
      <c r="A242" s="78" t="str">
        <f t="shared" si="3"/>
        <v/>
      </c>
      <c r="B242" s="74"/>
    </row>
    <row r="243" spans="1:2" x14ac:dyDescent="0.35">
      <c r="A243" s="79" t="str">
        <f t="shared" si="3"/>
        <v/>
      </c>
      <c r="B243" s="75"/>
    </row>
    <row r="244" spans="1:2" x14ac:dyDescent="0.35">
      <c r="A244" s="78" t="str">
        <f t="shared" si="3"/>
        <v/>
      </c>
      <c r="B244" s="74"/>
    </row>
    <row r="245" spans="1:2" x14ac:dyDescent="0.35">
      <c r="A245" s="79" t="str">
        <f t="shared" si="3"/>
        <v/>
      </c>
      <c r="B245" s="75"/>
    </row>
    <row r="246" spans="1:2" x14ac:dyDescent="0.35">
      <c r="A246" s="78" t="str">
        <f t="shared" si="3"/>
        <v/>
      </c>
      <c r="B246" s="74"/>
    </row>
    <row r="247" spans="1:2" x14ac:dyDescent="0.35">
      <c r="A247" s="79" t="str">
        <f t="shared" si="3"/>
        <v/>
      </c>
      <c r="B247" s="75"/>
    </row>
    <row r="248" spans="1:2" x14ac:dyDescent="0.35">
      <c r="A248" s="78" t="str">
        <f t="shared" si="3"/>
        <v/>
      </c>
      <c r="B248" s="74"/>
    </row>
    <row r="249" spans="1:2" x14ac:dyDescent="0.35">
      <c r="A249" s="79" t="str">
        <f t="shared" si="3"/>
        <v/>
      </c>
      <c r="B249" s="75"/>
    </row>
    <row r="250" spans="1:2" x14ac:dyDescent="0.35">
      <c r="A250" s="78" t="str">
        <f t="shared" si="3"/>
        <v/>
      </c>
      <c r="B250" s="74"/>
    </row>
    <row r="251" spans="1:2" x14ac:dyDescent="0.35">
      <c r="A251" s="79" t="str">
        <f t="shared" si="3"/>
        <v/>
      </c>
      <c r="B251" s="75"/>
    </row>
    <row r="252" spans="1:2" x14ac:dyDescent="0.35">
      <c r="A252" s="78" t="str">
        <f t="shared" si="3"/>
        <v/>
      </c>
      <c r="B252" s="74"/>
    </row>
    <row r="253" spans="1:2" x14ac:dyDescent="0.35">
      <c r="A253" s="79" t="str">
        <f t="shared" si="3"/>
        <v/>
      </c>
      <c r="B253" s="75"/>
    </row>
    <row r="254" spans="1:2" x14ac:dyDescent="0.35">
      <c r="A254" s="78" t="str">
        <f t="shared" si="3"/>
        <v/>
      </c>
      <c r="B254" s="74"/>
    </row>
    <row r="255" spans="1:2" x14ac:dyDescent="0.35">
      <c r="A255" s="79" t="str">
        <f t="shared" si="3"/>
        <v/>
      </c>
      <c r="B255" s="75"/>
    </row>
    <row r="256" spans="1:2" x14ac:dyDescent="0.35">
      <c r="A256" s="78" t="str">
        <f t="shared" si="3"/>
        <v/>
      </c>
      <c r="B256" s="74"/>
    </row>
    <row r="257" spans="1:2" x14ac:dyDescent="0.35">
      <c r="A257" s="79" t="str">
        <f t="shared" si="3"/>
        <v/>
      </c>
      <c r="B257" s="75"/>
    </row>
    <row r="258" spans="1:2" x14ac:dyDescent="0.35">
      <c r="A258" s="78" t="str">
        <f t="shared" si="3"/>
        <v/>
      </c>
      <c r="B258" s="74"/>
    </row>
    <row r="259" spans="1:2" x14ac:dyDescent="0.35">
      <c r="A259" s="79" t="str">
        <f t="shared" si="3"/>
        <v/>
      </c>
      <c r="B259" s="75"/>
    </row>
    <row r="260" spans="1:2" x14ac:dyDescent="0.35">
      <c r="A260" s="78" t="str">
        <f t="shared" si="3"/>
        <v/>
      </c>
      <c r="B260" s="74"/>
    </row>
    <row r="261" spans="1:2" x14ac:dyDescent="0.35">
      <c r="A261" s="79" t="str">
        <f t="shared" si="3"/>
        <v/>
      </c>
      <c r="B261" s="75"/>
    </row>
    <row r="262" spans="1:2" x14ac:dyDescent="0.35">
      <c r="A262" s="78" t="str">
        <f t="shared" si="3"/>
        <v/>
      </c>
      <c r="B262" s="74"/>
    </row>
    <row r="263" spans="1:2" x14ac:dyDescent="0.35">
      <c r="A263" s="79" t="str">
        <f t="shared" ref="A263:A326" si="4">IF(ISBLANK(B263),"",(ROW(A263)-5))</f>
        <v/>
      </c>
      <c r="B263" s="75"/>
    </row>
    <row r="264" spans="1:2" x14ac:dyDescent="0.35">
      <c r="A264" s="78" t="str">
        <f t="shared" si="4"/>
        <v/>
      </c>
      <c r="B264" s="74"/>
    </row>
    <row r="265" spans="1:2" x14ac:dyDescent="0.35">
      <c r="A265" s="79" t="str">
        <f t="shared" si="4"/>
        <v/>
      </c>
      <c r="B265" s="75"/>
    </row>
    <row r="266" spans="1:2" x14ac:dyDescent="0.35">
      <c r="A266" s="78" t="str">
        <f t="shared" si="4"/>
        <v/>
      </c>
      <c r="B266" s="74"/>
    </row>
    <row r="267" spans="1:2" x14ac:dyDescent="0.35">
      <c r="A267" s="79" t="str">
        <f t="shared" si="4"/>
        <v/>
      </c>
      <c r="B267" s="75"/>
    </row>
    <row r="268" spans="1:2" x14ac:dyDescent="0.35">
      <c r="A268" s="78" t="str">
        <f t="shared" si="4"/>
        <v/>
      </c>
      <c r="B268" s="74"/>
    </row>
    <row r="269" spans="1:2" x14ac:dyDescent="0.35">
      <c r="A269" s="79" t="str">
        <f t="shared" si="4"/>
        <v/>
      </c>
      <c r="B269" s="75"/>
    </row>
    <row r="270" spans="1:2" x14ac:dyDescent="0.35">
      <c r="A270" s="78" t="str">
        <f t="shared" si="4"/>
        <v/>
      </c>
      <c r="B270" s="74"/>
    </row>
    <row r="271" spans="1:2" x14ac:dyDescent="0.35">
      <c r="A271" s="79" t="str">
        <f t="shared" si="4"/>
        <v/>
      </c>
      <c r="B271" s="75"/>
    </row>
    <row r="272" spans="1:2" x14ac:dyDescent="0.35">
      <c r="A272" s="78" t="str">
        <f t="shared" si="4"/>
        <v/>
      </c>
      <c r="B272" s="74"/>
    </row>
    <row r="273" spans="1:2" x14ac:dyDescent="0.35">
      <c r="A273" s="79" t="str">
        <f t="shared" si="4"/>
        <v/>
      </c>
      <c r="B273" s="75"/>
    </row>
    <row r="274" spans="1:2" x14ac:dyDescent="0.35">
      <c r="A274" s="78" t="str">
        <f t="shared" si="4"/>
        <v/>
      </c>
      <c r="B274" s="74"/>
    </row>
    <row r="275" spans="1:2" x14ac:dyDescent="0.35">
      <c r="A275" s="79" t="str">
        <f t="shared" si="4"/>
        <v/>
      </c>
      <c r="B275" s="75"/>
    </row>
    <row r="276" spans="1:2" x14ac:dyDescent="0.35">
      <c r="A276" s="78" t="str">
        <f t="shared" si="4"/>
        <v/>
      </c>
      <c r="B276" s="74"/>
    </row>
    <row r="277" spans="1:2" x14ac:dyDescent="0.35">
      <c r="A277" s="79" t="str">
        <f t="shared" si="4"/>
        <v/>
      </c>
      <c r="B277" s="75"/>
    </row>
    <row r="278" spans="1:2" x14ac:dyDescent="0.35">
      <c r="A278" s="78" t="str">
        <f t="shared" si="4"/>
        <v/>
      </c>
      <c r="B278" s="74"/>
    </row>
    <row r="279" spans="1:2" x14ac:dyDescent="0.35">
      <c r="A279" s="79" t="str">
        <f t="shared" si="4"/>
        <v/>
      </c>
      <c r="B279" s="75"/>
    </row>
    <row r="280" spans="1:2" x14ac:dyDescent="0.35">
      <c r="A280" s="78" t="str">
        <f t="shared" si="4"/>
        <v/>
      </c>
      <c r="B280" s="74"/>
    </row>
    <row r="281" spans="1:2" x14ac:dyDescent="0.35">
      <c r="A281" s="79" t="str">
        <f t="shared" si="4"/>
        <v/>
      </c>
      <c r="B281" s="75"/>
    </row>
    <row r="282" spans="1:2" x14ac:dyDescent="0.35">
      <c r="A282" s="78" t="str">
        <f t="shared" si="4"/>
        <v/>
      </c>
      <c r="B282" s="74"/>
    </row>
    <row r="283" spans="1:2" x14ac:dyDescent="0.35">
      <c r="A283" s="79" t="str">
        <f t="shared" si="4"/>
        <v/>
      </c>
      <c r="B283" s="75"/>
    </row>
    <row r="284" spans="1:2" x14ac:dyDescent="0.35">
      <c r="A284" s="78" t="str">
        <f t="shared" si="4"/>
        <v/>
      </c>
      <c r="B284" s="74"/>
    </row>
    <row r="285" spans="1:2" x14ac:dyDescent="0.35">
      <c r="A285" s="79" t="str">
        <f t="shared" si="4"/>
        <v/>
      </c>
      <c r="B285" s="75"/>
    </row>
    <row r="286" spans="1:2" x14ac:dyDescent="0.35">
      <c r="A286" s="78" t="str">
        <f t="shared" si="4"/>
        <v/>
      </c>
      <c r="B286" s="74"/>
    </row>
    <row r="287" spans="1:2" x14ac:dyDescent="0.35">
      <c r="A287" s="79" t="str">
        <f t="shared" si="4"/>
        <v/>
      </c>
      <c r="B287" s="75"/>
    </row>
    <row r="288" spans="1:2" x14ac:dyDescent="0.35">
      <c r="A288" s="78" t="str">
        <f t="shared" si="4"/>
        <v/>
      </c>
      <c r="B288" s="74"/>
    </row>
    <row r="289" spans="1:2" x14ac:dyDescent="0.35">
      <c r="A289" s="79" t="str">
        <f t="shared" si="4"/>
        <v/>
      </c>
      <c r="B289" s="75"/>
    </row>
    <row r="290" spans="1:2" x14ac:dyDescent="0.35">
      <c r="A290" s="78" t="str">
        <f t="shared" si="4"/>
        <v/>
      </c>
      <c r="B290" s="74"/>
    </row>
    <row r="291" spans="1:2" x14ac:dyDescent="0.35">
      <c r="A291" s="79" t="str">
        <f t="shared" si="4"/>
        <v/>
      </c>
      <c r="B291" s="75"/>
    </row>
    <row r="292" spans="1:2" x14ac:dyDescent="0.35">
      <c r="A292" s="78" t="str">
        <f t="shared" si="4"/>
        <v/>
      </c>
      <c r="B292" s="74"/>
    </row>
    <row r="293" spans="1:2" x14ac:dyDescent="0.35">
      <c r="A293" s="79" t="str">
        <f t="shared" si="4"/>
        <v/>
      </c>
      <c r="B293" s="75"/>
    </row>
    <row r="294" spans="1:2" x14ac:dyDescent="0.35">
      <c r="A294" s="78" t="str">
        <f t="shared" si="4"/>
        <v/>
      </c>
      <c r="B294" s="74"/>
    </row>
    <row r="295" spans="1:2" x14ac:dyDescent="0.35">
      <c r="A295" s="79" t="str">
        <f t="shared" si="4"/>
        <v/>
      </c>
      <c r="B295" s="75"/>
    </row>
    <row r="296" spans="1:2" x14ac:dyDescent="0.35">
      <c r="A296" s="78" t="str">
        <f t="shared" si="4"/>
        <v/>
      </c>
      <c r="B296" s="74"/>
    </row>
    <row r="297" spans="1:2" x14ac:dyDescent="0.35">
      <c r="A297" s="79" t="str">
        <f t="shared" si="4"/>
        <v/>
      </c>
      <c r="B297" s="75"/>
    </row>
    <row r="298" spans="1:2" x14ac:dyDescent="0.35">
      <c r="A298" s="78" t="str">
        <f t="shared" si="4"/>
        <v/>
      </c>
      <c r="B298" s="74"/>
    </row>
    <row r="299" spans="1:2" x14ac:dyDescent="0.35">
      <c r="A299" s="79" t="str">
        <f t="shared" si="4"/>
        <v/>
      </c>
      <c r="B299" s="75"/>
    </row>
    <row r="300" spans="1:2" x14ac:dyDescent="0.35">
      <c r="A300" s="78" t="str">
        <f t="shared" si="4"/>
        <v/>
      </c>
      <c r="B300" s="74"/>
    </row>
    <row r="301" spans="1:2" x14ac:dyDescent="0.35">
      <c r="A301" s="79" t="str">
        <f t="shared" si="4"/>
        <v/>
      </c>
      <c r="B301" s="75"/>
    </row>
    <row r="302" spans="1:2" x14ac:dyDescent="0.35">
      <c r="A302" s="78" t="str">
        <f t="shared" si="4"/>
        <v/>
      </c>
      <c r="B302" s="74"/>
    </row>
    <row r="303" spans="1:2" x14ac:dyDescent="0.35">
      <c r="A303" s="79" t="str">
        <f t="shared" si="4"/>
        <v/>
      </c>
      <c r="B303" s="75"/>
    </row>
    <row r="304" spans="1:2" x14ac:dyDescent="0.35">
      <c r="A304" s="78" t="str">
        <f t="shared" si="4"/>
        <v/>
      </c>
      <c r="B304" s="74"/>
    </row>
    <row r="305" spans="1:2" x14ac:dyDescent="0.35">
      <c r="A305" s="79" t="str">
        <f t="shared" si="4"/>
        <v/>
      </c>
      <c r="B305" s="75"/>
    </row>
    <row r="306" spans="1:2" x14ac:dyDescent="0.35">
      <c r="A306" s="78" t="str">
        <f t="shared" si="4"/>
        <v/>
      </c>
      <c r="B306" s="74"/>
    </row>
    <row r="307" spans="1:2" x14ac:dyDescent="0.35">
      <c r="A307" s="79" t="str">
        <f t="shared" si="4"/>
        <v/>
      </c>
      <c r="B307" s="75"/>
    </row>
    <row r="308" spans="1:2" x14ac:dyDescent="0.35">
      <c r="A308" s="78" t="str">
        <f t="shared" si="4"/>
        <v/>
      </c>
      <c r="B308" s="74"/>
    </row>
    <row r="309" spans="1:2" x14ac:dyDescent="0.35">
      <c r="A309" s="79" t="str">
        <f t="shared" si="4"/>
        <v/>
      </c>
      <c r="B309" s="75"/>
    </row>
    <row r="310" spans="1:2" x14ac:dyDescent="0.35">
      <c r="A310" s="78" t="str">
        <f t="shared" si="4"/>
        <v/>
      </c>
      <c r="B310" s="74"/>
    </row>
    <row r="311" spans="1:2" x14ac:dyDescent="0.35">
      <c r="A311" s="79" t="str">
        <f t="shared" si="4"/>
        <v/>
      </c>
      <c r="B311" s="75"/>
    </row>
    <row r="312" spans="1:2" x14ac:dyDescent="0.35">
      <c r="A312" s="78" t="str">
        <f t="shared" si="4"/>
        <v/>
      </c>
      <c r="B312" s="74"/>
    </row>
    <row r="313" spans="1:2" x14ac:dyDescent="0.35">
      <c r="A313" s="79" t="str">
        <f t="shared" si="4"/>
        <v/>
      </c>
      <c r="B313" s="75"/>
    </row>
    <row r="314" spans="1:2" x14ac:dyDescent="0.35">
      <c r="A314" s="78" t="str">
        <f t="shared" si="4"/>
        <v/>
      </c>
      <c r="B314" s="74"/>
    </row>
    <row r="315" spans="1:2" x14ac:dyDescent="0.35">
      <c r="A315" s="79" t="str">
        <f t="shared" si="4"/>
        <v/>
      </c>
      <c r="B315" s="75"/>
    </row>
    <row r="316" spans="1:2" x14ac:dyDescent="0.35">
      <c r="A316" s="78" t="str">
        <f t="shared" si="4"/>
        <v/>
      </c>
      <c r="B316" s="74"/>
    </row>
    <row r="317" spans="1:2" x14ac:dyDescent="0.35">
      <c r="A317" s="79" t="str">
        <f t="shared" si="4"/>
        <v/>
      </c>
      <c r="B317" s="75"/>
    </row>
    <row r="318" spans="1:2" x14ac:dyDescent="0.35">
      <c r="A318" s="78" t="str">
        <f t="shared" si="4"/>
        <v/>
      </c>
      <c r="B318" s="74"/>
    </row>
    <row r="319" spans="1:2" x14ac:dyDescent="0.35">
      <c r="A319" s="79" t="str">
        <f t="shared" si="4"/>
        <v/>
      </c>
      <c r="B319" s="75"/>
    </row>
    <row r="320" spans="1:2" x14ac:dyDescent="0.35">
      <c r="A320" s="78" t="str">
        <f t="shared" si="4"/>
        <v/>
      </c>
      <c r="B320" s="74"/>
    </row>
    <row r="321" spans="1:2" x14ac:dyDescent="0.35">
      <c r="A321" s="79" t="str">
        <f t="shared" si="4"/>
        <v/>
      </c>
      <c r="B321" s="75"/>
    </row>
    <row r="322" spans="1:2" x14ac:dyDescent="0.35">
      <c r="A322" s="78" t="str">
        <f t="shared" si="4"/>
        <v/>
      </c>
      <c r="B322" s="74"/>
    </row>
    <row r="323" spans="1:2" x14ac:dyDescent="0.35">
      <c r="A323" s="79" t="str">
        <f t="shared" si="4"/>
        <v/>
      </c>
      <c r="B323" s="75"/>
    </row>
    <row r="324" spans="1:2" x14ac:dyDescent="0.35">
      <c r="A324" s="78" t="str">
        <f t="shared" si="4"/>
        <v/>
      </c>
      <c r="B324" s="74"/>
    </row>
    <row r="325" spans="1:2" x14ac:dyDescent="0.35">
      <c r="A325" s="79" t="str">
        <f t="shared" si="4"/>
        <v/>
      </c>
      <c r="B325" s="75"/>
    </row>
    <row r="326" spans="1:2" x14ac:dyDescent="0.35">
      <c r="A326" s="78" t="str">
        <f t="shared" si="4"/>
        <v/>
      </c>
      <c r="B326" s="74"/>
    </row>
    <row r="327" spans="1:2" x14ac:dyDescent="0.35">
      <c r="A327" s="79" t="str">
        <f t="shared" ref="A327:A390" si="5">IF(ISBLANK(B327),"",(ROW(A327)-5))</f>
        <v/>
      </c>
      <c r="B327" s="75"/>
    </row>
    <row r="328" spans="1:2" x14ac:dyDescent="0.35">
      <c r="A328" s="78" t="str">
        <f t="shared" si="5"/>
        <v/>
      </c>
      <c r="B328" s="74"/>
    </row>
    <row r="329" spans="1:2" x14ac:dyDescent="0.35">
      <c r="A329" s="79" t="str">
        <f t="shared" si="5"/>
        <v/>
      </c>
      <c r="B329" s="75"/>
    </row>
    <row r="330" spans="1:2" x14ac:dyDescent="0.35">
      <c r="A330" s="78" t="str">
        <f t="shared" si="5"/>
        <v/>
      </c>
      <c r="B330" s="74"/>
    </row>
    <row r="331" spans="1:2" x14ac:dyDescent="0.35">
      <c r="A331" s="79" t="str">
        <f t="shared" si="5"/>
        <v/>
      </c>
      <c r="B331" s="75"/>
    </row>
    <row r="332" spans="1:2" x14ac:dyDescent="0.35">
      <c r="A332" s="78" t="str">
        <f t="shared" si="5"/>
        <v/>
      </c>
      <c r="B332" s="74"/>
    </row>
    <row r="333" spans="1:2" x14ac:dyDescent="0.35">
      <c r="A333" s="79" t="str">
        <f t="shared" si="5"/>
        <v/>
      </c>
      <c r="B333" s="75"/>
    </row>
    <row r="334" spans="1:2" x14ac:dyDescent="0.35">
      <c r="A334" s="78" t="str">
        <f t="shared" si="5"/>
        <v/>
      </c>
      <c r="B334" s="74"/>
    </row>
    <row r="335" spans="1:2" x14ac:dyDescent="0.35">
      <c r="A335" s="79" t="str">
        <f t="shared" si="5"/>
        <v/>
      </c>
      <c r="B335" s="75"/>
    </row>
    <row r="336" spans="1:2" x14ac:dyDescent="0.35">
      <c r="A336" s="78" t="str">
        <f t="shared" si="5"/>
        <v/>
      </c>
      <c r="B336" s="74"/>
    </row>
    <row r="337" spans="1:2" x14ac:dyDescent="0.35">
      <c r="A337" s="79" t="str">
        <f t="shared" si="5"/>
        <v/>
      </c>
      <c r="B337" s="75"/>
    </row>
    <row r="338" spans="1:2" x14ac:dyDescent="0.35">
      <c r="A338" s="78" t="str">
        <f t="shared" si="5"/>
        <v/>
      </c>
      <c r="B338" s="74"/>
    </row>
    <row r="339" spans="1:2" x14ac:dyDescent="0.35">
      <c r="A339" s="79" t="str">
        <f t="shared" si="5"/>
        <v/>
      </c>
      <c r="B339" s="75"/>
    </row>
    <row r="340" spans="1:2" x14ac:dyDescent="0.35">
      <c r="A340" s="78" t="str">
        <f t="shared" si="5"/>
        <v/>
      </c>
      <c r="B340" s="74"/>
    </row>
    <row r="341" spans="1:2" x14ac:dyDescent="0.35">
      <c r="A341" s="79" t="str">
        <f t="shared" si="5"/>
        <v/>
      </c>
      <c r="B341" s="75"/>
    </row>
    <row r="342" spans="1:2" x14ac:dyDescent="0.35">
      <c r="A342" s="78" t="str">
        <f t="shared" si="5"/>
        <v/>
      </c>
      <c r="B342" s="74"/>
    </row>
    <row r="343" spans="1:2" x14ac:dyDescent="0.35">
      <c r="A343" s="79" t="str">
        <f t="shared" si="5"/>
        <v/>
      </c>
      <c r="B343" s="75"/>
    </row>
    <row r="344" spans="1:2" x14ac:dyDescent="0.35">
      <c r="A344" s="78" t="str">
        <f t="shared" si="5"/>
        <v/>
      </c>
      <c r="B344" s="74"/>
    </row>
    <row r="345" spans="1:2" x14ac:dyDescent="0.35">
      <c r="A345" s="79" t="str">
        <f t="shared" si="5"/>
        <v/>
      </c>
      <c r="B345" s="75"/>
    </row>
    <row r="346" spans="1:2" x14ac:dyDescent="0.35">
      <c r="A346" s="78" t="str">
        <f t="shared" si="5"/>
        <v/>
      </c>
      <c r="B346" s="74"/>
    </row>
    <row r="347" spans="1:2" x14ac:dyDescent="0.35">
      <c r="A347" s="79" t="str">
        <f t="shared" si="5"/>
        <v/>
      </c>
      <c r="B347" s="75"/>
    </row>
    <row r="348" spans="1:2" x14ac:dyDescent="0.35">
      <c r="A348" s="78" t="str">
        <f t="shared" si="5"/>
        <v/>
      </c>
      <c r="B348" s="74"/>
    </row>
    <row r="349" spans="1:2" x14ac:dyDescent="0.35">
      <c r="A349" s="79" t="str">
        <f t="shared" si="5"/>
        <v/>
      </c>
      <c r="B349" s="75"/>
    </row>
    <row r="350" spans="1:2" x14ac:dyDescent="0.35">
      <c r="A350" s="78" t="str">
        <f t="shared" si="5"/>
        <v/>
      </c>
      <c r="B350" s="74"/>
    </row>
    <row r="351" spans="1:2" x14ac:dyDescent="0.35">
      <c r="A351" s="79" t="str">
        <f t="shared" si="5"/>
        <v/>
      </c>
      <c r="B351" s="75"/>
    </row>
    <row r="352" spans="1:2" x14ac:dyDescent="0.35">
      <c r="A352" s="78" t="str">
        <f t="shared" si="5"/>
        <v/>
      </c>
      <c r="B352" s="74"/>
    </row>
    <row r="353" spans="1:2" x14ac:dyDescent="0.35">
      <c r="A353" s="79" t="str">
        <f t="shared" si="5"/>
        <v/>
      </c>
      <c r="B353" s="75"/>
    </row>
    <row r="354" spans="1:2" x14ac:dyDescent="0.35">
      <c r="A354" s="78" t="str">
        <f t="shared" si="5"/>
        <v/>
      </c>
      <c r="B354" s="74"/>
    </row>
    <row r="355" spans="1:2" x14ac:dyDescent="0.35">
      <c r="A355" s="79" t="str">
        <f t="shared" si="5"/>
        <v/>
      </c>
      <c r="B355" s="75"/>
    </row>
    <row r="356" spans="1:2" x14ac:dyDescent="0.35">
      <c r="A356" s="78" t="str">
        <f t="shared" si="5"/>
        <v/>
      </c>
      <c r="B356" s="74"/>
    </row>
    <row r="357" spans="1:2" x14ac:dyDescent="0.35">
      <c r="A357" s="79" t="str">
        <f t="shared" si="5"/>
        <v/>
      </c>
      <c r="B357" s="75"/>
    </row>
    <row r="358" spans="1:2" x14ac:dyDescent="0.35">
      <c r="A358" s="78" t="str">
        <f t="shared" si="5"/>
        <v/>
      </c>
      <c r="B358" s="74"/>
    </row>
    <row r="359" spans="1:2" x14ac:dyDescent="0.35">
      <c r="A359" s="79" t="str">
        <f t="shared" si="5"/>
        <v/>
      </c>
      <c r="B359" s="75"/>
    </row>
    <row r="360" spans="1:2" x14ac:dyDescent="0.35">
      <c r="A360" s="78" t="str">
        <f t="shared" si="5"/>
        <v/>
      </c>
      <c r="B360" s="74"/>
    </row>
    <row r="361" spans="1:2" x14ac:dyDescent="0.35">
      <c r="A361" s="79" t="str">
        <f t="shared" si="5"/>
        <v/>
      </c>
      <c r="B361" s="75"/>
    </row>
    <row r="362" spans="1:2" x14ac:dyDescent="0.35">
      <c r="A362" s="78" t="str">
        <f t="shared" si="5"/>
        <v/>
      </c>
      <c r="B362" s="74"/>
    </row>
    <row r="363" spans="1:2" x14ac:dyDescent="0.35">
      <c r="A363" s="79" t="str">
        <f t="shared" si="5"/>
        <v/>
      </c>
      <c r="B363" s="75"/>
    </row>
    <row r="364" spans="1:2" x14ac:dyDescent="0.35">
      <c r="A364" s="78" t="str">
        <f t="shared" si="5"/>
        <v/>
      </c>
      <c r="B364" s="74"/>
    </row>
    <row r="365" spans="1:2" x14ac:dyDescent="0.35">
      <c r="A365" s="79" t="str">
        <f t="shared" si="5"/>
        <v/>
      </c>
      <c r="B365" s="75"/>
    </row>
    <row r="366" spans="1:2" x14ac:dyDescent="0.35">
      <c r="A366" s="78" t="str">
        <f t="shared" si="5"/>
        <v/>
      </c>
      <c r="B366" s="74"/>
    </row>
    <row r="367" spans="1:2" x14ac:dyDescent="0.35">
      <c r="A367" s="79" t="str">
        <f t="shared" si="5"/>
        <v/>
      </c>
      <c r="B367" s="75"/>
    </row>
    <row r="368" spans="1:2" x14ac:dyDescent="0.35">
      <c r="A368" s="78" t="str">
        <f t="shared" si="5"/>
        <v/>
      </c>
      <c r="B368" s="74"/>
    </row>
    <row r="369" spans="1:2" x14ac:dyDescent="0.35">
      <c r="A369" s="79" t="str">
        <f t="shared" si="5"/>
        <v/>
      </c>
      <c r="B369" s="75"/>
    </row>
    <row r="370" spans="1:2" x14ac:dyDescent="0.35">
      <c r="A370" s="78" t="str">
        <f t="shared" si="5"/>
        <v/>
      </c>
      <c r="B370" s="74"/>
    </row>
    <row r="371" spans="1:2" x14ac:dyDescent="0.35">
      <c r="A371" s="79" t="str">
        <f t="shared" si="5"/>
        <v/>
      </c>
      <c r="B371" s="75"/>
    </row>
    <row r="372" spans="1:2" x14ac:dyDescent="0.35">
      <c r="A372" s="78" t="str">
        <f t="shared" si="5"/>
        <v/>
      </c>
      <c r="B372" s="74"/>
    </row>
    <row r="373" spans="1:2" x14ac:dyDescent="0.35">
      <c r="A373" s="79" t="str">
        <f t="shared" si="5"/>
        <v/>
      </c>
      <c r="B373" s="75"/>
    </row>
    <row r="374" spans="1:2" x14ac:dyDescent="0.35">
      <c r="A374" s="78" t="str">
        <f t="shared" si="5"/>
        <v/>
      </c>
      <c r="B374" s="74"/>
    </row>
    <row r="375" spans="1:2" x14ac:dyDescent="0.35">
      <c r="A375" s="79" t="str">
        <f t="shared" si="5"/>
        <v/>
      </c>
      <c r="B375" s="75"/>
    </row>
    <row r="376" spans="1:2" x14ac:dyDescent="0.35">
      <c r="A376" s="78" t="str">
        <f t="shared" si="5"/>
        <v/>
      </c>
      <c r="B376" s="74"/>
    </row>
    <row r="377" spans="1:2" x14ac:dyDescent="0.35">
      <c r="A377" s="79" t="str">
        <f t="shared" si="5"/>
        <v/>
      </c>
      <c r="B377" s="75"/>
    </row>
    <row r="378" spans="1:2" x14ac:dyDescent="0.35">
      <c r="A378" s="78" t="str">
        <f t="shared" si="5"/>
        <v/>
      </c>
      <c r="B378" s="74"/>
    </row>
    <row r="379" spans="1:2" x14ac:dyDescent="0.35">
      <c r="A379" s="79" t="str">
        <f t="shared" si="5"/>
        <v/>
      </c>
      <c r="B379" s="75"/>
    </row>
    <row r="380" spans="1:2" x14ac:dyDescent="0.35">
      <c r="A380" s="78" t="str">
        <f t="shared" si="5"/>
        <v/>
      </c>
      <c r="B380" s="74"/>
    </row>
    <row r="381" spans="1:2" x14ac:dyDescent="0.35">
      <c r="A381" s="79" t="str">
        <f t="shared" si="5"/>
        <v/>
      </c>
      <c r="B381" s="75"/>
    </row>
    <row r="382" spans="1:2" x14ac:dyDescent="0.35">
      <c r="A382" s="78" t="str">
        <f t="shared" si="5"/>
        <v/>
      </c>
      <c r="B382" s="74"/>
    </row>
    <row r="383" spans="1:2" x14ac:dyDescent="0.35">
      <c r="A383" s="79" t="str">
        <f t="shared" si="5"/>
        <v/>
      </c>
      <c r="B383" s="75"/>
    </row>
    <row r="384" spans="1:2" x14ac:dyDescent="0.35">
      <c r="A384" s="78" t="str">
        <f t="shared" si="5"/>
        <v/>
      </c>
      <c r="B384" s="74"/>
    </row>
    <row r="385" spans="1:2" x14ac:dyDescent="0.35">
      <c r="A385" s="79" t="str">
        <f t="shared" si="5"/>
        <v/>
      </c>
      <c r="B385" s="75"/>
    </row>
    <row r="386" spans="1:2" x14ac:dyDescent="0.35">
      <c r="A386" s="78" t="str">
        <f t="shared" si="5"/>
        <v/>
      </c>
      <c r="B386" s="74"/>
    </row>
    <row r="387" spans="1:2" x14ac:dyDescent="0.35">
      <c r="A387" s="79" t="str">
        <f t="shared" si="5"/>
        <v/>
      </c>
      <c r="B387" s="75"/>
    </row>
    <row r="388" spans="1:2" x14ac:dyDescent="0.35">
      <c r="A388" s="78" t="str">
        <f t="shared" si="5"/>
        <v/>
      </c>
      <c r="B388" s="74"/>
    </row>
    <row r="389" spans="1:2" x14ac:dyDescent="0.35">
      <c r="A389" s="79" t="str">
        <f t="shared" si="5"/>
        <v/>
      </c>
      <c r="B389" s="75"/>
    </row>
    <row r="390" spans="1:2" x14ac:dyDescent="0.35">
      <c r="A390" s="78" t="str">
        <f t="shared" si="5"/>
        <v/>
      </c>
      <c r="B390" s="74"/>
    </row>
    <row r="391" spans="1:2" x14ac:dyDescent="0.35">
      <c r="A391" s="79" t="str">
        <f t="shared" ref="A391:A454" si="6">IF(ISBLANK(B391),"",(ROW(A391)-5))</f>
        <v/>
      </c>
      <c r="B391" s="75"/>
    </row>
    <row r="392" spans="1:2" x14ac:dyDescent="0.35">
      <c r="A392" s="78" t="str">
        <f t="shared" si="6"/>
        <v/>
      </c>
      <c r="B392" s="74"/>
    </row>
    <row r="393" spans="1:2" x14ac:dyDescent="0.35">
      <c r="A393" s="79" t="str">
        <f t="shared" si="6"/>
        <v/>
      </c>
      <c r="B393" s="75"/>
    </row>
    <row r="394" spans="1:2" x14ac:dyDescent="0.35">
      <c r="A394" s="78" t="str">
        <f t="shared" si="6"/>
        <v/>
      </c>
      <c r="B394" s="74"/>
    </row>
    <row r="395" spans="1:2" x14ac:dyDescent="0.35">
      <c r="A395" s="79" t="str">
        <f t="shared" si="6"/>
        <v/>
      </c>
      <c r="B395" s="75"/>
    </row>
    <row r="396" spans="1:2" x14ac:dyDescent="0.35">
      <c r="A396" s="78" t="str">
        <f t="shared" si="6"/>
        <v/>
      </c>
      <c r="B396" s="74"/>
    </row>
    <row r="397" spans="1:2" x14ac:dyDescent="0.35">
      <c r="A397" s="79" t="str">
        <f t="shared" si="6"/>
        <v/>
      </c>
      <c r="B397" s="75"/>
    </row>
    <row r="398" spans="1:2" x14ac:dyDescent="0.35">
      <c r="A398" s="78" t="str">
        <f t="shared" si="6"/>
        <v/>
      </c>
      <c r="B398" s="74"/>
    </row>
    <row r="399" spans="1:2" x14ac:dyDescent="0.35">
      <c r="A399" s="79" t="str">
        <f t="shared" si="6"/>
        <v/>
      </c>
      <c r="B399" s="75"/>
    </row>
    <row r="400" spans="1:2" x14ac:dyDescent="0.35">
      <c r="A400" s="78" t="str">
        <f t="shared" si="6"/>
        <v/>
      </c>
      <c r="B400" s="74"/>
    </row>
    <row r="401" spans="1:2" x14ac:dyDescent="0.35">
      <c r="A401" s="79" t="str">
        <f t="shared" si="6"/>
        <v/>
      </c>
      <c r="B401" s="75"/>
    </row>
    <row r="402" spans="1:2" x14ac:dyDescent="0.35">
      <c r="A402" s="78" t="str">
        <f t="shared" si="6"/>
        <v/>
      </c>
      <c r="B402" s="74"/>
    </row>
    <row r="403" spans="1:2" x14ac:dyDescent="0.35">
      <c r="A403" s="79" t="str">
        <f t="shared" si="6"/>
        <v/>
      </c>
      <c r="B403" s="75"/>
    </row>
    <row r="404" spans="1:2" x14ac:dyDescent="0.35">
      <c r="A404" s="78" t="str">
        <f t="shared" si="6"/>
        <v/>
      </c>
      <c r="B404" s="74"/>
    </row>
    <row r="405" spans="1:2" x14ac:dyDescent="0.35">
      <c r="A405" s="79" t="str">
        <f t="shared" si="6"/>
        <v/>
      </c>
      <c r="B405" s="75"/>
    </row>
    <row r="406" spans="1:2" x14ac:dyDescent="0.35">
      <c r="A406" s="78" t="str">
        <f t="shared" si="6"/>
        <v/>
      </c>
      <c r="B406" s="74"/>
    </row>
    <row r="407" spans="1:2" x14ac:dyDescent="0.35">
      <c r="A407" s="79" t="str">
        <f t="shared" si="6"/>
        <v/>
      </c>
      <c r="B407" s="75"/>
    </row>
    <row r="408" spans="1:2" x14ac:dyDescent="0.35">
      <c r="A408" s="78" t="str">
        <f t="shared" si="6"/>
        <v/>
      </c>
      <c r="B408" s="74"/>
    </row>
    <row r="409" spans="1:2" x14ac:dyDescent="0.35">
      <c r="A409" s="79" t="str">
        <f t="shared" si="6"/>
        <v/>
      </c>
      <c r="B409" s="75"/>
    </row>
    <row r="410" spans="1:2" x14ac:dyDescent="0.35">
      <c r="A410" s="78" t="str">
        <f t="shared" si="6"/>
        <v/>
      </c>
      <c r="B410" s="74"/>
    </row>
    <row r="411" spans="1:2" x14ac:dyDescent="0.35">
      <c r="A411" s="79" t="str">
        <f t="shared" si="6"/>
        <v/>
      </c>
      <c r="B411" s="75"/>
    </row>
    <row r="412" spans="1:2" x14ac:dyDescent="0.35">
      <c r="A412" s="78" t="str">
        <f t="shared" si="6"/>
        <v/>
      </c>
      <c r="B412" s="74"/>
    </row>
    <row r="413" spans="1:2" x14ac:dyDescent="0.35">
      <c r="A413" s="79" t="str">
        <f t="shared" si="6"/>
        <v/>
      </c>
      <c r="B413" s="75"/>
    </row>
    <row r="414" spans="1:2" x14ac:dyDescent="0.35">
      <c r="A414" s="78" t="str">
        <f t="shared" si="6"/>
        <v/>
      </c>
      <c r="B414" s="74"/>
    </row>
    <row r="415" spans="1:2" x14ac:dyDescent="0.35">
      <c r="A415" s="79" t="str">
        <f t="shared" si="6"/>
        <v/>
      </c>
      <c r="B415" s="75"/>
    </row>
    <row r="416" spans="1:2" x14ac:dyDescent="0.35">
      <c r="A416" s="78" t="str">
        <f t="shared" si="6"/>
        <v/>
      </c>
      <c r="B416" s="74"/>
    </row>
    <row r="417" spans="1:2" x14ac:dyDescent="0.35">
      <c r="A417" s="79" t="str">
        <f t="shared" si="6"/>
        <v/>
      </c>
      <c r="B417" s="75"/>
    </row>
    <row r="418" spans="1:2" x14ac:dyDescent="0.35">
      <c r="A418" s="78" t="str">
        <f t="shared" si="6"/>
        <v/>
      </c>
      <c r="B418" s="74"/>
    </row>
    <row r="419" spans="1:2" x14ac:dyDescent="0.35">
      <c r="A419" s="79" t="str">
        <f t="shared" si="6"/>
        <v/>
      </c>
      <c r="B419" s="75"/>
    </row>
    <row r="420" spans="1:2" x14ac:dyDescent="0.35">
      <c r="A420" s="78" t="str">
        <f t="shared" si="6"/>
        <v/>
      </c>
      <c r="B420" s="74"/>
    </row>
    <row r="421" spans="1:2" x14ac:dyDescent="0.35">
      <c r="A421" s="79" t="str">
        <f t="shared" si="6"/>
        <v/>
      </c>
      <c r="B421" s="75"/>
    </row>
    <row r="422" spans="1:2" x14ac:dyDescent="0.35">
      <c r="A422" s="78" t="str">
        <f t="shared" si="6"/>
        <v/>
      </c>
      <c r="B422" s="74"/>
    </row>
    <row r="423" spans="1:2" x14ac:dyDescent="0.35">
      <c r="A423" s="79" t="str">
        <f t="shared" si="6"/>
        <v/>
      </c>
      <c r="B423" s="75"/>
    </row>
    <row r="424" spans="1:2" x14ac:dyDescent="0.35">
      <c r="A424" s="78" t="str">
        <f t="shared" si="6"/>
        <v/>
      </c>
      <c r="B424" s="74"/>
    </row>
    <row r="425" spans="1:2" x14ac:dyDescent="0.35">
      <c r="A425" s="79" t="str">
        <f t="shared" si="6"/>
        <v/>
      </c>
      <c r="B425" s="75"/>
    </row>
    <row r="426" spans="1:2" x14ac:dyDescent="0.35">
      <c r="A426" s="78" t="str">
        <f t="shared" si="6"/>
        <v/>
      </c>
      <c r="B426" s="74"/>
    </row>
    <row r="427" spans="1:2" x14ac:dyDescent="0.35">
      <c r="A427" s="79" t="str">
        <f t="shared" si="6"/>
        <v/>
      </c>
      <c r="B427" s="75"/>
    </row>
    <row r="428" spans="1:2" x14ac:dyDescent="0.35">
      <c r="A428" s="78" t="str">
        <f t="shared" si="6"/>
        <v/>
      </c>
      <c r="B428" s="74"/>
    </row>
    <row r="429" spans="1:2" x14ac:dyDescent="0.35">
      <c r="A429" s="79" t="str">
        <f t="shared" si="6"/>
        <v/>
      </c>
      <c r="B429" s="75"/>
    </row>
    <row r="430" spans="1:2" x14ac:dyDescent="0.35">
      <c r="A430" s="78" t="str">
        <f t="shared" si="6"/>
        <v/>
      </c>
      <c r="B430" s="74"/>
    </row>
    <row r="431" spans="1:2" x14ac:dyDescent="0.35">
      <c r="A431" s="79" t="str">
        <f t="shared" si="6"/>
        <v/>
      </c>
      <c r="B431" s="75"/>
    </row>
    <row r="432" spans="1:2" x14ac:dyDescent="0.35">
      <c r="A432" s="78" t="str">
        <f t="shared" si="6"/>
        <v/>
      </c>
      <c r="B432" s="74"/>
    </row>
    <row r="433" spans="1:2" x14ac:dyDescent="0.35">
      <c r="A433" s="79" t="str">
        <f t="shared" si="6"/>
        <v/>
      </c>
      <c r="B433" s="75"/>
    </row>
    <row r="434" spans="1:2" x14ac:dyDescent="0.35">
      <c r="A434" s="78" t="str">
        <f t="shared" si="6"/>
        <v/>
      </c>
      <c r="B434" s="74"/>
    </row>
    <row r="435" spans="1:2" x14ac:dyDescent="0.35">
      <c r="A435" s="79" t="str">
        <f t="shared" si="6"/>
        <v/>
      </c>
      <c r="B435" s="75"/>
    </row>
    <row r="436" spans="1:2" x14ac:dyDescent="0.35">
      <c r="A436" s="78" t="str">
        <f t="shared" si="6"/>
        <v/>
      </c>
      <c r="B436" s="74"/>
    </row>
    <row r="437" spans="1:2" x14ac:dyDescent="0.35">
      <c r="A437" s="79" t="str">
        <f t="shared" si="6"/>
        <v/>
      </c>
      <c r="B437" s="75"/>
    </row>
    <row r="438" spans="1:2" x14ac:dyDescent="0.35">
      <c r="A438" s="78" t="str">
        <f t="shared" si="6"/>
        <v/>
      </c>
      <c r="B438" s="74"/>
    </row>
    <row r="439" spans="1:2" x14ac:dyDescent="0.35">
      <c r="A439" s="79" t="str">
        <f t="shared" si="6"/>
        <v/>
      </c>
      <c r="B439" s="75"/>
    </row>
    <row r="440" spans="1:2" x14ac:dyDescent="0.35">
      <c r="A440" s="78" t="str">
        <f t="shared" si="6"/>
        <v/>
      </c>
      <c r="B440" s="74"/>
    </row>
    <row r="441" spans="1:2" x14ac:dyDescent="0.35">
      <c r="A441" s="79" t="str">
        <f t="shared" si="6"/>
        <v/>
      </c>
      <c r="B441" s="75"/>
    </row>
    <row r="442" spans="1:2" x14ac:dyDescent="0.35">
      <c r="A442" s="78" t="str">
        <f t="shared" si="6"/>
        <v/>
      </c>
      <c r="B442" s="74"/>
    </row>
    <row r="443" spans="1:2" x14ac:dyDescent="0.35">
      <c r="A443" s="79" t="str">
        <f t="shared" si="6"/>
        <v/>
      </c>
      <c r="B443" s="75"/>
    </row>
    <row r="444" spans="1:2" x14ac:dyDescent="0.35">
      <c r="A444" s="78" t="str">
        <f t="shared" si="6"/>
        <v/>
      </c>
      <c r="B444" s="74"/>
    </row>
    <row r="445" spans="1:2" x14ac:dyDescent="0.35">
      <c r="A445" s="79" t="str">
        <f t="shared" si="6"/>
        <v/>
      </c>
      <c r="B445" s="75"/>
    </row>
    <row r="446" spans="1:2" x14ac:dyDescent="0.35">
      <c r="A446" s="78" t="str">
        <f t="shared" si="6"/>
        <v/>
      </c>
      <c r="B446" s="74"/>
    </row>
    <row r="447" spans="1:2" x14ac:dyDescent="0.35">
      <c r="A447" s="79" t="str">
        <f t="shared" si="6"/>
        <v/>
      </c>
      <c r="B447" s="75"/>
    </row>
    <row r="448" spans="1:2" x14ac:dyDescent="0.35">
      <c r="A448" s="78" t="str">
        <f t="shared" si="6"/>
        <v/>
      </c>
      <c r="B448" s="74"/>
    </row>
    <row r="449" spans="1:2" x14ac:dyDescent="0.35">
      <c r="A449" s="79" t="str">
        <f t="shared" si="6"/>
        <v/>
      </c>
      <c r="B449" s="75"/>
    </row>
    <row r="450" spans="1:2" x14ac:dyDescent="0.35">
      <c r="A450" s="78" t="str">
        <f t="shared" si="6"/>
        <v/>
      </c>
      <c r="B450" s="74"/>
    </row>
    <row r="451" spans="1:2" x14ac:dyDescent="0.35">
      <c r="A451" s="79" t="str">
        <f t="shared" si="6"/>
        <v/>
      </c>
      <c r="B451" s="75"/>
    </row>
    <row r="452" spans="1:2" x14ac:dyDescent="0.35">
      <c r="A452" s="78" t="str">
        <f t="shared" si="6"/>
        <v/>
      </c>
      <c r="B452" s="74"/>
    </row>
    <row r="453" spans="1:2" x14ac:dyDescent="0.35">
      <c r="A453" s="79" t="str">
        <f t="shared" si="6"/>
        <v/>
      </c>
      <c r="B453" s="75"/>
    </row>
    <row r="454" spans="1:2" x14ac:dyDescent="0.35">
      <c r="A454" s="78" t="str">
        <f t="shared" si="6"/>
        <v/>
      </c>
      <c r="B454" s="74"/>
    </row>
    <row r="455" spans="1:2" x14ac:dyDescent="0.35">
      <c r="A455" s="79" t="str">
        <f t="shared" ref="A455:A518" si="7">IF(ISBLANK(B455),"",(ROW(A455)-5))</f>
        <v/>
      </c>
      <c r="B455" s="75"/>
    </row>
    <row r="456" spans="1:2" x14ac:dyDescent="0.35">
      <c r="A456" s="78" t="str">
        <f t="shared" si="7"/>
        <v/>
      </c>
      <c r="B456" s="74"/>
    </row>
    <row r="457" spans="1:2" x14ac:dyDescent="0.35">
      <c r="A457" s="79" t="str">
        <f t="shared" si="7"/>
        <v/>
      </c>
      <c r="B457" s="75"/>
    </row>
    <row r="458" spans="1:2" x14ac:dyDescent="0.35">
      <c r="A458" s="78" t="str">
        <f t="shared" si="7"/>
        <v/>
      </c>
      <c r="B458" s="74"/>
    </row>
    <row r="459" spans="1:2" x14ac:dyDescent="0.35">
      <c r="A459" s="79" t="str">
        <f t="shared" si="7"/>
        <v/>
      </c>
      <c r="B459" s="75"/>
    </row>
    <row r="460" spans="1:2" x14ac:dyDescent="0.35">
      <c r="A460" s="78" t="str">
        <f t="shared" si="7"/>
        <v/>
      </c>
      <c r="B460" s="74"/>
    </row>
    <row r="461" spans="1:2" x14ac:dyDescent="0.35">
      <c r="A461" s="79" t="str">
        <f t="shared" si="7"/>
        <v/>
      </c>
      <c r="B461" s="75"/>
    </row>
    <row r="462" spans="1:2" x14ac:dyDescent="0.35">
      <c r="A462" s="78" t="str">
        <f t="shared" si="7"/>
        <v/>
      </c>
      <c r="B462" s="74"/>
    </row>
    <row r="463" spans="1:2" x14ac:dyDescent="0.35">
      <c r="A463" s="79" t="str">
        <f t="shared" si="7"/>
        <v/>
      </c>
      <c r="B463" s="75"/>
    </row>
    <row r="464" spans="1:2" x14ac:dyDescent="0.35">
      <c r="A464" s="78" t="str">
        <f t="shared" si="7"/>
        <v/>
      </c>
      <c r="B464" s="74"/>
    </row>
    <row r="465" spans="1:2" x14ac:dyDescent="0.35">
      <c r="A465" s="79" t="str">
        <f t="shared" si="7"/>
        <v/>
      </c>
      <c r="B465" s="75"/>
    </row>
    <row r="466" spans="1:2" x14ac:dyDescent="0.35">
      <c r="A466" s="78" t="str">
        <f t="shared" si="7"/>
        <v/>
      </c>
      <c r="B466" s="74"/>
    </row>
    <row r="467" spans="1:2" x14ac:dyDescent="0.35">
      <c r="A467" s="79" t="str">
        <f t="shared" si="7"/>
        <v/>
      </c>
      <c r="B467" s="75"/>
    </row>
    <row r="468" spans="1:2" x14ac:dyDescent="0.35">
      <c r="A468" s="78" t="str">
        <f t="shared" si="7"/>
        <v/>
      </c>
      <c r="B468" s="74"/>
    </row>
    <row r="469" spans="1:2" x14ac:dyDescent="0.35">
      <c r="A469" s="79" t="str">
        <f t="shared" si="7"/>
        <v/>
      </c>
      <c r="B469" s="75"/>
    </row>
    <row r="470" spans="1:2" x14ac:dyDescent="0.35">
      <c r="A470" s="78" t="str">
        <f t="shared" si="7"/>
        <v/>
      </c>
      <c r="B470" s="74"/>
    </row>
    <row r="471" spans="1:2" x14ac:dyDescent="0.35">
      <c r="A471" s="79" t="str">
        <f t="shared" si="7"/>
        <v/>
      </c>
      <c r="B471" s="75"/>
    </row>
    <row r="472" spans="1:2" x14ac:dyDescent="0.35">
      <c r="A472" s="78" t="str">
        <f t="shared" si="7"/>
        <v/>
      </c>
      <c r="B472" s="74"/>
    </row>
    <row r="473" spans="1:2" x14ac:dyDescent="0.35">
      <c r="A473" s="79" t="str">
        <f t="shared" si="7"/>
        <v/>
      </c>
      <c r="B473" s="75"/>
    </row>
    <row r="474" spans="1:2" x14ac:dyDescent="0.35">
      <c r="A474" s="78" t="str">
        <f t="shared" si="7"/>
        <v/>
      </c>
      <c r="B474" s="74"/>
    </row>
    <row r="475" spans="1:2" x14ac:dyDescent="0.35">
      <c r="A475" s="79" t="str">
        <f t="shared" si="7"/>
        <v/>
      </c>
      <c r="B475" s="75"/>
    </row>
    <row r="476" spans="1:2" x14ac:dyDescent="0.35">
      <c r="A476" s="78" t="str">
        <f t="shared" si="7"/>
        <v/>
      </c>
      <c r="B476" s="74"/>
    </row>
    <row r="477" spans="1:2" x14ac:dyDescent="0.35">
      <c r="A477" s="79" t="str">
        <f t="shared" si="7"/>
        <v/>
      </c>
      <c r="B477" s="75"/>
    </row>
    <row r="478" spans="1:2" x14ac:dyDescent="0.35">
      <c r="A478" s="78" t="str">
        <f t="shared" si="7"/>
        <v/>
      </c>
      <c r="B478" s="74"/>
    </row>
    <row r="479" spans="1:2" x14ac:dyDescent="0.35">
      <c r="A479" s="79" t="str">
        <f t="shared" si="7"/>
        <v/>
      </c>
      <c r="B479" s="75"/>
    </row>
    <row r="480" spans="1:2" x14ac:dyDescent="0.35">
      <c r="A480" s="78" t="str">
        <f t="shared" si="7"/>
        <v/>
      </c>
      <c r="B480" s="74"/>
    </row>
    <row r="481" spans="1:2" x14ac:dyDescent="0.35">
      <c r="A481" s="79" t="str">
        <f t="shared" si="7"/>
        <v/>
      </c>
      <c r="B481" s="75"/>
    </row>
    <row r="482" spans="1:2" x14ac:dyDescent="0.35">
      <c r="A482" s="78" t="str">
        <f t="shared" si="7"/>
        <v/>
      </c>
      <c r="B482" s="74"/>
    </row>
    <row r="483" spans="1:2" x14ac:dyDescent="0.35">
      <c r="A483" s="79" t="str">
        <f t="shared" si="7"/>
        <v/>
      </c>
      <c r="B483" s="75"/>
    </row>
    <row r="484" spans="1:2" x14ac:dyDescent="0.35">
      <c r="A484" s="78" t="str">
        <f t="shared" si="7"/>
        <v/>
      </c>
      <c r="B484" s="74"/>
    </row>
    <row r="485" spans="1:2" x14ac:dyDescent="0.35">
      <c r="A485" s="79" t="str">
        <f t="shared" si="7"/>
        <v/>
      </c>
      <c r="B485" s="75"/>
    </row>
    <row r="486" spans="1:2" x14ac:dyDescent="0.35">
      <c r="A486" s="78" t="str">
        <f t="shared" si="7"/>
        <v/>
      </c>
      <c r="B486" s="74"/>
    </row>
    <row r="487" spans="1:2" x14ac:dyDescent="0.35">
      <c r="A487" s="79" t="str">
        <f t="shared" si="7"/>
        <v/>
      </c>
      <c r="B487" s="75"/>
    </row>
    <row r="488" spans="1:2" x14ac:dyDescent="0.35">
      <c r="A488" s="78" t="str">
        <f t="shared" si="7"/>
        <v/>
      </c>
      <c r="B488" s="74"/>
    </row>
    <row r="489" spans="1:2" x14ac:dyDescent="0.35">
      <c r="A489" s="79" t="str">
        <f t="shared" si="7"/>
        <v/>
      </c>
      <c r="B489" s="75"/>
    </row>
    <row r="490" spans="1:2" x14ac:dyDescent="0.35">
      <c r="A490" s="78" t="str">
        <f t="shared" si="7"/>
        <v/>
      </c>
      <c r="B490" s="74"/>
    </row>
    <row r="491" spans="1:2" x14ac:dyDescent="0.35">
      <c r="A491" s="79" t="str">
        <f t="shared" si="7"/>
        <v/>
      </c>
      <c r="B491" s="75"/>
    </row>
    <row r="492" spans="1:2" x14ac:dyDescent="0.35">
      <c r="A492" s="78" t="str">
        <f t="shared" si="7"/>
        <v/>
      </c>
      <c r="B492" s="74"/>
    </row>
    <row r="493" spans="1:2" x14ac:dyDescent="0.35">
      <c r="A493" s="79" t="str">
        <f t="shared" si="7"/>
        <v/>
      </c>
      <c r="B493" s="75"/>
    </row>
    <row r="494" spans="1:2" x14ac:dyDescent="0.35">
      <c r="A494" s="78" t="str">
        <f t="shared" si="7"/>
        <v/>
      </c>
      <c r="B494" s="74"/>
    </row>
    <row r="495" spans="1:2" x14ac:dyDescent="0.35">
      <c r="A495" s="79" t="str">
        <f t="shared" si="7"/>
        <v/>
      </c>
      <c r="B495" s="75"/>
    </row>
    <row r="496" spans="1:2" x14ac:dyDescent="0.35">
      <c r="A496" s="78" t="str">
        <f t="shared" si="7"/>
        <v/>
      </c>
      <c r="B496" s="74"/>
    </row>
    <row r="497" spans="1:2" x14ac:dyDescent="0.35">
      <c r="A497" s="79" t="str">
        <f t="shared" si="7"/>
        <v/>
      </c>
      <c r="B497" s="75"/>
    </row>
    <row r="498" spans="1:2" x14ac:dyDescent="0.35">
      <c r="A498" s="78" t="str">
        <f t="shared" si="7"/>
        <v/>
      </c>
      <c r="B498" s="74"/>
    </row>
    <row r="499" spans="1:2" x14ac:dyDescent="0.35">
      <c r="A499" s="79" t="str">
        <f t="shared" si="7"/>
        <v/>
      </c>
      <c r="B499" s="75"/>
    </row>
    <row r="500" spans="1:2" x14ac:dyDescent="0.35">
      <c r="A500" s="78" t="str">
        <f t="shared" si="7"/>
        <v/>
      </c>
      <c r="B500" s="74"/>
    </row>
    <row r="501" spans="1:2" x14ac:dyDescent="0.35">
      <c r="A501" s="79" t="str">
        <f t="shared" si="7"/>
        <v/>
      </c>
      <c r="B501" s="75"/>
    </row>
    <row r="502" spans="1:2" x14ac:dyDescent="0.35">
      <c r="A502" s="78" t="str">
        <f t="shared" si="7"/>
        <v/>
      </c>
      <c r="B502" s="74"/>
    </row>
    <row r="503" spans="1:2" x14ac:dyDescent="0.35">
      <c r="A503" s="79" t="str">
        <f t="shared" si="7"/>
        <v/>
      </c>
      <c r="B503" s="75"/>
    </row>
    <row r="504" spans="1:2" x14ac:dyDescent="0.35">
      <c r="A504" s="78" t="str">
        <f t="shared" si="7"/>
        <v/>
      </c>
      <c r="B504" s="74"/>
    </row>
    <row r="505" spans="1:2" x14ac:dyDescent="0.35">
      <c r="A505" s="79" t="str">
        <f t="shared" si="7"/>
        <v/>
      </c>
      <c r="B505" s="75"/>
    </row>
    <row r="506" spans="1:2" x14ac:dyDescent="0.35">
      <c r="A506" s="78" t="str">
        <f t="shared" si="7"/>
        <v/>
      </c>
      <c r="B506" s="74"/>
    </row>
    <row r="507" spans="1:2" x14ac:dyDescent="0.35">
      <c r="A507" s="79" t="str">
        <f t="shared" si="7"/>
        <v/>
      </c>
      <c r="B507" s="75"/>
    </row>
    <row r="508" spans="1:2" x14ac:dyDescent="0.35">
      <c r="A508" s="78" t="str">
        <f t="shared" si="7"/>
        <v/>
      </c>
      <c r="B508" s="74"/>
    </row>
    <row r="509" spans="1:2" x14ac:dyDescent="0.35">
      <c r="A509" s="79" t="str">
        <f t="shared" si="7"/>
        <v/>
      </c>
      <c r="B509" s="75"/>
    </row>
    <row r="510" spans="1:2" x14ac:dyDescent="0.35">
      <c r="A510" s="78" t="str">
        <f t="shared" si="7"/>
        <v/>
      </c>
      <c r="B510" s="74"/>
    </row>
    <row r="511" spans="1:2" x14ac:dyDescent="0.35">
      <c r="A511" s="79" t="str">
        <f t="shared" si="7"/>
        <v/>
      </c>
      <c r="B511" s="75"/>
    </row>
    <row r="512" spans="1:2" x14ac:dyDescent="0.35">
      <c r="A512" s="78" t="str">
        <f t="shared" si="7"/>
        <v/>
      </c>
      <c r="B512" s="74"/>
    </row>
    <row r="513" spans="1:2" x14ac:dyDescent="0.35">
      <c r="A513" s="79" t="str">
        <f t="shared" si="7"/>
        <v/>
      </c>
      <c r="B513" s="75"/>
    </row>
    <row r="514" spans="1:2" x14ac:dyDescent="0.35">
      <c r="A514" s="78" t="str">
        <f t="shared" si="7"/>
        <v/>
      </c>
      <c r="B514" s="74"/>
    </row>
    <row r="515" spans="1:2" x14ac:dyDescent="0.35">
      <c r="A515" s="79" t="str">
        <f t="shared" si="7"/>
        <v/>
      </c>
      <c r="B515" s="75"/>
    </row>
    <row r="516" spans="1:2" x14ac:dyDescent="0.35">
      <c r="A516" s="78" t="str">
        <f t="shared" si="7"/>
        <v/>
      </c>
      <c r="B516" s="74"/>
    </row>
    <row r="517" spans="1:2" x14ac:dyDescent="0.35">
      <c r="A517" s="79" t="str">
        <f t="shared" si="7"/>
        <v/>
      </c>
      <c r="B517" s="75"/>
    </row>
    <row r="518" spans="1:2" x14ac:dyDescent="0.35">
      <c r="A518" s="78" t="str">
        <f t="shared" si="7"/>
        <v/>
      </c>
      <c r="B518" s="74"/>
    </row>
    <row r="519" spans="1:2" x14ac:dyDescent="0.35">
      <c r="A519" s="79" t="str">
        <f t="shared" ref="A519:A582" si="8">IF(ISBLANK(B519),"",(ROW(A519)-5))</f>
        <v/>
      </c>
      <c r="B519" s="75"/>
    </row>
    <row r="520" spans="1:2" x14ac:dyDescent="0.35">
      <c r="A520" s="78" t="str">
        <f t="shared" si="8"/>
        <v/>
      </c>
      <c r="B520" s="74"/>
    </row>
    <row r="521" spans="1:2" x14ac:dyDescent="0.35">
      <c r="A521" s="79" t="str">
        <f t="shared" si="8"/>
        <v/>
      </c>
      <c r="B521" s="75"/>
    </row>
    <row r="522" spans="1:2" x14ac:dyDescent="0.35">
      <c r="A522" s="78" t="str">
        <f t="shared" si="8"/>
        <v/>
      </c>
      <c r="B522" s="74"/>
    </row>
    <row r="523" spans="1:2" x14ac:dyDescent="0.35">
      <c r="A523" s="79" t="str">
        <f t="shared" si="8"/>
        <v/>
      </c>
      <c r="B523" s="75"/>
    </row>
    <row r="524" spans="1:2" x14ac:dyDescent="0.35">
      <c r="A524" s="78" t="str">
        <f t="shared" si="8"/>
        <v/>
      </c>
      <c r="B524" s="74"/>
    </row>
    <row r="525" spans="1:2" x14ac:dyDescent="0.35">
      <c r="A525" s="79" t="str">
        <f t="shared" si="8"/>
        <v/>
      </c>
      <c r="B525" s="75"/>
    </row>
    <row r="526" spans="1:2" x14ac:dyDescent="0.35">
      <c r="A526" s="78" t="str">
        <f t="shared" si="8"/>
        <v/>
      </c>
      <c r="B526" s="74"/>
    </row>
    <row r="527" spans="1:2" x14ac:dyDescent="0.35">
      <c r="A527" s="79" t="str">
        <f t="shared" si="8"/>
        <v/>
      </c>
      <c r="B527" s="75"/>
    </row>
    <row r="528" spans="1:2" x14ac:dyDescent="0.35">
      <c r="A528" s="78" t="str">
        <f t="shared" si="8"/>
        <v/>
      </c>
      <c r="B528" s="74"/>
    </row>
    <row r="529" spans="1:2" x14ac:dyDescent="0.35">
      <c r="A529" s="79" t="str">
        <f t="shared" si="8"/>
        <v/>
      </c>
      <c r="B529" s="75"/>
    </row>
    <row r="530" spans="1:2" x14ac:dyDescent="0.35">
      <c r="A530" s="78" t="str">
        <f t="shared" si="8"/>
        <v/>
      </c>
      <c r="B530" s="74"/>
    </row>
    <row r="531" spans="1:2" x14ac:dyDescent="0.35">
      <c r="A531" s="79" t="str">
        <f t="shared" si="8"/>
        <v/>
      </c>
      <c r="B531" s="75"/>
    </row>
    <row r="532" spans="1:2" x14ac:dyDescent="0.35">
      <c r="A532" s="78" t="str">
        <f t="shared" si="8"/>
        <v/>
      </c>
      <c r="B532" s="74"/>
    </row>
    <row r="533" spans="1:2" x14ac:dyDescent="0.35">
      <c r="A533" s="79" t="str">
        <f t="shared" si="8"/>
        <v/>
      </c>
      <c r="B533" s="75"/>
    </row>
    <row r="534" spans="1:2" x14ac:dyDescent="0.35">
      <c r="A534" s="78" t="str">
        <f t="shared" si="8"/>
        <v/>
      </c>
      <c r="B534" s="74"/>
    </row>
    <row r="535" spans="1:2" x14ac:dyDescent="0.35">
      <c r="A535" s="79" t="str">
        <f t="shared" si="8"/>
        <v/>
      </c>
      <c r="B535" s="75"/>
    </row>
    <row r="536" spans="1:2" x14ac:dyDescent="0.35">
      <c r="A536" s="78" t="str">
        <f t="shared" si="8"/>
        <v/>
      </c>
      <c r="B536" s="74"/>
    </row>
    <row r="537" spans="1:2" x14ac:dyDescent="0.35">
      <c r="A537" s="79" t="str">
        <f t="shared" si="8"/>
        <v/>
      </c>
      <c r="B537" s="75"/>
    </row>
    <row r="538" spans="1:2" x14ac:dyDescent="0.35">
      <c r="A538" s="78" t="str">
        <f t="shared" si="8"/>
        <v/>
      </c>
      <c r="B538" s="74"/>
    </row>
    <row r="539" spans="1:2" x14ac:dyDescent="0.35">
      <c r="A539" s="79" t="str">
        <f t="shared" si="8"/>
        <v/>
      </c>
      <c r="B539" s="75"/>
    </row>
    <row r="540" spans="1:2" x14ac:dyDescent="0.35">
      <c r="A540" s="78" t="str">
        <f t="shared" si="8"/>
        <v/>
      </c>
      <c r="B540" s="74"/>
    </row>
    <row r="541" spans="1:2" x14ac:dyDescent="0.35">
      <c r="A541" s="79" t="str">
        <f t="shared" si="8"/>
        <v/>
      </c>
      <c r="B541" s="75"/>
    </row>
    <row r="542" spans="1:2" x14ac:dyDescent="0.35">
      <c r="A542" s="78" t="str">
        <f t="shared" si="8"/>
        <v/>
      </c>
      <c r="B542" s="74"/>
    </row>
    <row r="543" spans="1:2" x14ac:dyDescent="0.35">
      <c r="A543" s="79" t="str">
        <f t="shared" si="8"/>
        <v/>
      </c>
      <c r="B543" s="75"/>
    </row>
    <row r="544" spans="1:2" x14ac:dyDescent="0.35">
      <c r="A544" s="78" t="str">
        <f t="shared" si="8"/>
        <v/>
      </c>
      <c r="B544" s="74"/>
    </row>
    <row r="545" spans="1:2" x14ac:dyDescent="0.35">
      <c r="A545" s="79" t="str">
        <f t="shared" si="8"/>
        <v/>
      </c>
      <c r="B545" s="75"/>
    </row>
    <row r="546" spans="1:2" x14ac:dyDescent="0.35">
      <c r="A546" s="78" t="str">
        <f t="shared" si="8"/>
        <v/>
      </c>
      <c r="B546" s="74"/>
    </row>
    <row r="547" spans="1:2" x14ac:dyDescent="0.35">
      <c r="A547" s="79" t="str">
        <f t="shared" si="8"/>
        <v/>
      </c>
      <c r="B547" s="75"/>
    </row>
    <row r="548" spans="1:2" x14ac:dyDescent="0.35">
      <c r="A548" s="78" t="str">
        <f t="shared" si="8"/>
        <v/>
      </c>
      <c r="B548" s="74"/>
    </row>
    <row r="549" spans="1:2" x14ac:dyDescent="0.35">
      <c r="A549" s="79" t="str">
        <f t="shared" si="8"/>
        <v/>
      </c>
      <c r="B549" s="75"/>
    </row>
    <row r="550" spans="1:2" x14ac:dyDescent="0.35">
      <c r="A550" s="78" t="str">
        <f t="shared" si="8"/>
        <v/>
      </c>
      <c r="B550" s="74"/>
    </row>
    <row r="551" spans="1:2" x14ac:dyDescent="0.35">
      <c r="A551" s="79" t="str">
        <f t="shared" si="8"/>
        <v/>
      </c>
      <c r="B551" s="75"/>
    </row>
    <row r="552" spans="1:2" x14ac:dyDescent="0.35">
      <c r="A552" s="78" t="str">
        <f t="shared" si="8"/>
        <v/>
      </c>
      <c r="B552" s="74"/>
    </row>
    <row r="553" spans="1:2" x14ac:dyDescent="0.35">
      <c r="A553" s="79" t="str">
        <f t="shared" si="8"/>
        <v/>
      </c>
      <c r="B553" s="75"/>
    </row>
    <row r="554" spans="1:2" x14ac:dyDescent="0.35">
      <c r="A554" s="78" t="str">
        <f t="shared" si="8"/>
        <v/>
      </c>
      <c r="B554" s="74"/>
    </row>
    <row r="555" spans="1:2" x14ac:dyDescent="0.35">
      <c r="A555" s="79" t="str">
        <f t="shared" si="8"/>
        <v/>
      </c>
      <c r="B555" s="75"/>
    </row>
    <row r="556" spans="1:2" x14ac:dyDescent="0.35">
      <c r="A556" s="78" t="str">
        <f t="shared" si="8"/>
        <v/>
      </c>
      <c r="B556" s="74"/>
    </row>
    <row r="557" spans="1:2" x14ac:dyDescent="0.35">
      <c r="A557" s="79" t="str">
        <f t="shared" si="8"/>
        <v/>
      </c>
      <c r="B557" s="75"/>
    </row>
    <row r="558" spans="1:2" x14ac:dyDescent="0.35">
      <c r="A558" s="78" t="str">
        <f t="shared" si="8"/>
        <v/>
      </c>
      <c r="B558" s="74"/>
    </row>
    <row r="559" spans="1:2" x14ac:dyDescent="0.35">
      <c r="A559" s="79" t="str">
        <f t="shared" si="8"/>
        <v/>
      </c>
      <c r="B559" s="75"/>
    </row>
    <row r="560" spans="1:2" x14ac:dyDescent="0.35">
      <c r="A560" s="78" t="str">
        <f t="shared" si="8"/>
        <v/>
      </c>
      <c r="B560" s="74"/>
    </row>
    <row r="561" spans="1:2" x14ac:dyDescent="0.35">
      <c r="A561" s="79" t="str">
        <f t="shared" si="8"/>
        <v/>
      </c>
      <c r="B561" s="75"/>
    </row>
    <row r="562" spans="1:2" x14ac:dyDescent="0.35">
      <c r="A562" s="78" t="str">
        <f t="shared" si="8"/>
        <v/>
      </c>
      <c r="B562" s="74"/>
    </row>
    <row r="563" spans="1:2" x14ac:dyDescent="0.35">
      <c r="A563" s="79" t="str">
        <f t="shared" si="8"/>
        <v/>
      </c>
      <c r="B563" s="75"/>
    </row>
    <row r="564" spans="1:2" x14ac:dyDescent="0.35">
      <c r="A564" s="78" t="str">
        <f t="shared" si="8"/>
        <v/>
      </c>
      <c r="B564" s="74"/>
    </row>
    <row r="565" spans="1:2" x14ac:dyDescent="0.35">
      <c r="A565" s="79" t="str">
        <f t="shared" si="8"/>
        <v/>
      </c>
      <c r="B565" s="75"/>
    </row>
    <row r="566" spans="1:2" x14ac:dyDescent="0.35">
      <c r="A566" s="78" t="str">
        <f t="shared" si="8"/>
        <v/>
      </c>
      <c r="B566" s="74"/>
    </row>
    <row r="567" spans="1:2" x14ac:dyDescent="0.35">
      <c r="A567" s="79" t="str">
        <f t="shared" si="8"/>
        <v/>
      </c>
      <c r="B567" s="75"/>
    </row>
    <row r="568" spans="1:2" x14ac:dyDescent="0.35">
      <c r="A568" s="78" t="str">
        <f t="shared" si="8"/>
        <v/>
      </c>
      <c r="B568" s="74"/>
    </row>
    <row r="569" spans="1:2" x14ac:dyDescent="0.35">
      <c r="A569" s="79" t="str">
        <f t="shared" si="8"/>
        <v/>
      </c>
      <c r="B569" s="75"/>
    </row>
    <row r="570" spans="1:2" x14ac:dyDescent="0.35">
      <c r="A570" s="78" t="str">
        <f t="shared" si="8"/>
        <v/>
      </c>
      <c r="B570" s="74"/>
    </row>
    <row r="571" spans="1:2" x14ac:dyDescent="0.35">
      <c r="A571" s="79" t="str">
        <f t="shared" si="8"/>
        <v/>
      </c>
      <c r="B571" s="75"/>
    </row>
    <row r="572" spans="1:2" x14ac:dyDescent="0.35">
      <c r="A572" s="78" t="str">
        <f t="shared" si="8"/>
        <v/>
      </c>
      <c r="B572" s="74"/>
    </row>
    <row r="573" spans="1:2" x14ac:dyDescent="0.35">
      <c r="A573" s="79" t="str">
        <f t="shared" si="8"/>
        <v/>
      </c>
      <c r="B573" s="75"/>
    </row>
    <row r="574" spans="1:2" x14ac:dyDescent="0.35">
      <c r="A574" s="78" t="str">
        <f t="shared" si="8"/>
        <v/>
      </c>
      <c r="B574" s="74"/>
    </row>
    <row r="575" spans="1:2" x14ac:dyDescent="0.35">
      <c r="A575" s="79" t="str">
        <f t="shared" si="8"/>
        <v/>
      </c>
      <c r="B575" s="75"/>
    </row>
    <row r="576" spans="1:2" x14ac:dyDescent="0.35">
      <c r="A576" s="78" t="str">
        <f t="shared" si="8"/>
        <v/>
      </c>
      <c r="B576" s="74"/>
    </row>
    <row r="577" spans="1:2" x14ac:dyDescent="0.35">
      <c r="A577" s="79" t="str">
        <f t="shared" si="8"/>
        <v/>
      </c>
      <c r="B577" s="75"/>
    </row>
    <row r="578" spans="1:2" x14ac:dyDescent="0.35">
      <c r="A578" s="78" t="str">
        <f t="shared" si="8"/>
        <v/>
      </c>
      <c r="B578" s="74"/>
    </row>
    <row r="579" spans="1:2" x14ac:dyDescent="0.35">
      <c r="A579" s="79" t="str">
        <f t="shared" si="8"/>
        <v/>
      </c>
      <c r="B579" s="75"/>
    </row>
    <row r="580" spans="1:2" x14ac:dyDescent="0.35">
      <c r="A580" s="78" t="str">
        <f t="shared" si="8"/>
        <v/>
      </c>
      <c r="B580" s="74"/>
    </row>
    <row r="581" spans="1:2" x14ac:dyDescent="0.35">
      <c r="A581" s="79" t="str">
        <f t="shared" si="8"/>
        <v/>
      </c>
      <c r="B581" s="75"/>
    </row>
    <row r="582" spans="1:2" x14ac:dyDescent="0.35">
      <c r="A582" s="78" t="str">
        <f t="shared" si="8"/>
        <v/>
      </c>
      <c r="B582" s="74"/>
    </row>
    <row r="583" spans="1:2" x14ac:dyDescent="0.35">
      <c r="A583" s="79" t="str">
        <f t="shared" ref="A583:A640" si="9">IF(ISBLANK(B583),"",(ROW(A583)-5))</f>
        <v/>
      </c>
      <c r="B583" s="75"/>
    </row>
    <row r="584" spans="1:2" x14ac:dyDescent="0.35">
      <c r="A584" s="78" t="str">
        <f t="shared" si="9"/>
        <v/>
      </c>
      <c r="B584" s="74"/>
    </row>
    <row r="585" spans="1:2" x14ac:dyDescent="0.35">
      <c r="A585" s="79" t="str">
        <f t="shared" si="9"/>
        <v/>
      </c>
      <c r="B585" s="75"/>
    </row>
    <row r="586" spans="1:2" x14ac:dyDescent="0.35">
      <c r="A586" s="78" t="str">
        <f t="shared" si="9"/>
        <v/>
      </c>
      <c r="B586" s="74"/>
    </row>
    <row r="587" spans="1:2" x14ac:dyDescent="0.35">
      <c r="A587" s="79" t="str">
        <f t="shared" si="9"/>
        <v/>
      </c>
      <c r="B587" s="75"/>
    </row>
    <row r="588" spans="1:2" x14ac:dyDescent="0.35">
      <c r="A588" s="78" t="str">
        <f t="shared" si="9"/>
        <v/>
      </c>
      <c r="B588" s="74"/>
    </row>
    <row r="589" spans="1:2" x14ac:dyDescent="0.35">
      <c r="A589" s="79" t="str">
        <f t="shared" si="9"/>
        <v/>
      </c>
      <c r="B589" s="75"/>
    </row>
    <row r="590" spans="1:2" x14ac:dyDescent="0.35">
      <c r="A590" s="78" t="str">
        <f t="shared" si="9"/>
        <v/>
      </c>
      <c r="B590" s="74"/>
    </row>
    <row r="591" spans="1:2" x14ac:dyDescent="0.35">
      <c r="A591" s="79" t="str">
        <f t="shared" si="9"/>
        <v/>
      </c>
      <c r="B591" s="75"/>
    </row>
    <row r="592" spans="1:2" x14ac:dyDescent="0.35">
      <c r="A592" s="78" t="str">
        <f t="shared" si="9"/>
        <v/>
      </c>
      <c r="B592" s="74"/>
    </row>
    <row r="593" spans="1:2" x14ac:dyDescent="0.35">
      <c r="A593" s="79" t="str">
        <f t="shared" si="9"/>
        <v/>
      </c>
      <c r="B593" s="75"/>
    </row>
    <row r="594" spans="1:2" x14ac:dyDescent="0.35">
      <c r="A594" s="78" t="str">
        <f t="shared" si="9"/>
        <v/>
      </c>
      <c r="B594" s="74"/>
    </row>
    <row r="595" spans="1:2" x14ac:dyDescent="0.35">
      <c r="A595" s="79" t="str">
        <f t="shared" si="9"/>
        <v/>
      </c>
      <c r="B595" s="75"/>
    </row>
    <row r="596" spans="1:2" x14ac:dyDescent="0.35">
      <c r="A596" s="78" t="str">
        <f t="shared" si="9"/>
        <v/>
      </c>
      <c r="B596" s="74"/>
    </row>
    <row r="597" spans="1:2" x14ac:dyDescent="0.35">
      <c r="A597" s="79" t="str">
        <f t="shared" si="9"/>
        <v/>
      </c>
      <c r="B597" s="75"/>
    </row>
    <row r="598" spans="1:2" x14ac:dyDescent="0.35">
      <c r="A598" s="78" t="str">
        <f t="shared" si="9"/>
        <v/>
      </c>
      <c r="B598" s="74"/>
    </row>
    <row r="599" spans="1:2" x14ac:dyDescent="0.35">
      <c r="A599" s="79" t="str">
        <f t="shared" si="9"/>
        <v/>
      </c>
      <c r="B599" s="75"/>
    </row>
    <row r="600" spans="1:2" x14ac:dyDescent="0.35">
      <c r="A600" s="78" t="str">
        <f t="shared" si="9"/>
        <v/>
      </c>
      <c r="B600" s="74"/>
    </row>
    <row r="601" spans="1:2" x14ac:dyDescent="0.35">
      <c r="A601" s="79" t="str">
        <f t="shared" si="9"/>
        <v/>
      </c>
      <c r="B601" s="75"/>
    </row>
    <row r="602" spans="1:2" x14ac:dyDescent="0.35">
      <c r="A602" s="78" t="str">
        <f t="shared" si="9"/>
        <v/>
      </c>
      <c r="B602" s="74"/>
    </row>
    <row r="603" spans="1:2" x14ac:dyDescent="0.35">
      <c r="A603" s="79" t="str">
        <f t="shared" si="9"/>
        <v/>
      </c>
      <c r="B603" s="75"/>
    </row>
    <row r="604" spans="1:2" x14ac:dyDescent="0.35">
      <c r="A604" s="78" t="str">
        <f t="shared" si="9"/>
        <v/>
      </c>
      <c r="B604" s="74"/>
    </row>
    <row r="605" spans="1:2" x14ac:dyDescent="0.35">
      <c r="A605" s="79" t="str">
        <f t="shared" si="9"/>
        <v/>
      </c>
      <c r="B605" s="75"/>
    </row>
    <row r="606" spans="1:2" x14ac:dyDescent="0.35">
      <c r="A606" s="78" t="str">
        <f t="shared" si="9"/>
        <v/>
      </c>
      <c r="B606" s="74"/>
    </row>
    <row r="607" spans="1:2" x14ac:dyDescent="0.35">
      <c r="A607" s="79" t="str">
        <f t="shared" si="9"/>
        <v/>
      </c>
      <c r="B607" s="75"/>
    </row>
    <row r="608" spans="1:2" x14ac:dyDescent="0.35">
      <c r="A608" s="78" t="str">
        <f t="shared" si="9"/>
        <v/>
      </c>
      <c r="B608" s="74"/>
    </row>
    <row r="609" spans="1:2" x14ac:dyDescent="0.35">
      <c r="A609" s="79" t="str">
        <f t="shared" si="9"/>
        <v/>
      </c>
      <c r="B609" s="75"/>
    </row>
    <row r="610" spans="1:2" x14ac:dyDescent="0.35">
      <c r="A610" s="78" t="str">
        <f t="shared" si="9"/>
        <v/>
      </c>
      <c r="B610" s="74"/>
    </row>
    <row r="611" spans="1:2" x14ac:dyDescent="0.35">
      <c r="A611" s="79" t="str">
        <f t="shared" si="9"/>
        <v/>
      </c>
      <c r="B611" s="75"/>
    </row>
    <row r="612" spans="1:2" x14ac:dyDescent="0.35">
      <c r="A612" s="78" t="str">
        <f t="shared" si="9"/>
        <v/>
      </c>
      <c r="B612" s="74"/>
    </row>
    <row r="613" spans="1:2" x14ac:dyDescent="0.35">
      <c r="A613" s="79" t="str">
        <f t="shared" si="9"/>
        <v/>
      </c>
      <c r="B613" s="75"/>
    </row>
    <row r="614" spans="1:2" x14ac:dyDescent="0.35">
      <c r="A614" s="78" t="str">
        <f t="shared" si="9"/>
        <v/>
      </c>
      <c r="B614" s="74"/>
    </row>
    <row r="615" spans="1:2" x14ac:dyDescent="0.35">
      <c r="A615" s="79" t="str">
        <f t="shared" si="9"/>
        <v/>
      </c>
      <c r="B615" s="75"/>
    </row>
    <row r="616" spans="1:2" x14ac:dyDescent="0.35">
      <c r="A616" s="78" t="str">
        <f t="shared" si="9"/>
        <v/>
      </c>
      <c r="B616" s="74"/>
    </row>
    <row r="617" spans="1:2" x14ac:dyDescent="0.35">
      <c r="A617" s="79" t="str">
        <f t="shared" si="9"/>
        <v/>
      </c>
      <c r="B617" s="75"/>
    </row>
    <row r="618" spans="1:2" x14ac:dyDescent="0.35">
      <c r="A618" s="78" t="str">
        <f t="shared" si="9"/>
        <v/>
      </c>
      <c r="B618" s="74"/>
    </row>
    <row r="619" spans="1:2" x14ac:dyDescent="0.35">
      <c r="A619" s="79" t="str">
        <f t="shared" si="9"/>
        <v/>
      </c>
      <c r="B619" s="75"/>
    </row>
    <row r="620" spans="1:2" x14ac:dyDescent="0.35">
      <c r="A620" s="78" t="str">
        <f t="shared" si="9"/>
        <v/>
      </c>
      <c r="B620" s="74"/>
    </row>
    <row r="621" spans="1:2" x14ac:dyDescent="0.35">
      <c r="A621" s="79" t="str">
        <f t="shared" si="9"/>
        <v/>
      </c>
      <c r="B621" s="75"/>
    </row>
    <row r="622" spans="1:2" x14ac:dyDescent="0.35">
      <c r="A622" s="78" t="str">
        <f t="shared" si="9"/>
        <v/>
      </c>
      <c r="B622" s="74"/>
    </row>
    <row r="623" spans="1:2" x14ac:dyDescent="0.35">
      <c r="A623" s="79" t="str">
        <f t="shared" si="9"/>
        <v/>
      </c>
      <c r="B623" s="75"/>
    </row>
    <row r="624" spans="1:2" x14ac:dyDescent="0.35">
      <c r="A624" s="78" t="str">
        <f t="shared" si="9"/>
        <v/>
      </c>
      <c r="B624" s="74"/>
    </row>
    <row r="625" spans="1:2" x14ac:dyDescent="0.35">
      <c r="A625" s="79" t="str">
        <f t="shared" si="9"/>
        <v/>
      </c>
      <c r="B625" s="75"/>
    </row>
    <row r="626" spans="1:2" x14ac:dyDescent="0.35">
      <c r="A626" s="78" t="str">
        <f t="shared" si="9"/>
        <v/>
      </c>
      <c r="B626" s="74"/>
    </row>
    <row r="627" spans="1:2" x14ac:dyDescent="0.35">
      <c r="A627" s="79" t="str">
        <f t="shared" si="9"/>
        <v/>
      </c>
      <c r="B627" s="75"/>
    </row>
    <row r="628" spans="1:2" x14ac:dyDescent="0.35">
      <c r="A628" s="78" t="str">
        <f t="shared" si="9"/>
        <v/>
      </c>
      <c r="B628" s="74"/>
    </row>
    <row r="629" spans="1:2" x14ac:dyDescent="0.35">
      <c r="A629" s="79" t="str">
        <f t="shared" si="9"/>
        <v/>
      </c>
      <c r="B629" s="75"/>
    </row>
    <row r="630" spans="1:2" x14ac:dyDescent="0.35">
      <c r="A630" s="78" t="str">
        <f t="shared" si="9"/>
        <v/>
      </c>
      <c r="B630" s="74"/>
    </row>
    <row r="631" spans="1:2" x14ac:dyDescent="0.35">
      <c r="A631" s="79" t="str">
        <f t="shared" si="9"/>
        <v/>
      </c>
      <c r="B631" s="75"/>
    </row>
    <row r="632" spans="1:2" x14ac:dyDescent="0.35">
      <c r="A632" s="78" t="str">
        <f t="shared" si="9"/>
        <v/>
      </c>
      <c r="B632" s="74"/>
    </row>
    <row r="633" spans="1:2" x14ac:dyDescent="0.35">
      <c r="A633" s="79" t="str">
        <f t="shared" si="9"/>
        <v/>
      </c>
      <c r="B633" s="75"/>
    </row>
    <row r="634" spans="1:2" x14ac:dyDescent="0.35">
      <c r="A634" s="78" t="str">
        <f t="shared" si="9"/>
        <v/>
      </c>
      <c r="B634" s="74"/>
    </row>
    <row r="635" spans="1:2" x14ac:dyDescent="0.35">
      <c r="A635" s="79" t="str">
        <f t="shared" si="9"/>
        <v/>
      </c>
      <c r="B635" s="75"/>
    </row>
    <row r="636" spans="1:2" x14ac:dyDescent="0.35">
      <c r="A636" s="78" t="str">
        <f t="shared" si="9"/>
        <v/>
      </c>
      <c r="B636" s="74"/>
    </row>
    <row r="637" spans="1:2" x14ac:dyDescent="0.35">
      <c r="A637" s="79" t="str">
        <f t="shared" si="9"/>
        <v/>
      </c>
      <c r="B637" s="75"/>
    </row>
    <row r="638" spans="1:2" x14ac:dyDescent="0.35">
      <c r="A638" s="78" t="str">
        <f t="shared" si="9"/>
        <v/>
      </c>
      <c r="B638" s="74"/>
    </row>
    <row r="639" spans="1:2" x14ac:dyDescent="0.35">
      <c r="A639" s="79" t="str">
        <f t="shared" si="9"/>
        <v/>
      </c>
      <c r="B639" s="75"/>
    </row>
    <row r="640" spans="1:2" x14ac:dyDescent="0.35">
      <c r="A640" s="78" t="str">
        <f t="shared" si="9"/>
        <v/>
      </c>
      <c r="B640" s="74"/>
    </row>
  </sheetData>
  <sheetProtection algorithmName="SHA-512" hashValue="IEtvO90bpZYtQmeCGo3IXe1RGNfTDU21CnMNVNFdiUWA2RNUfkQSK/7/nx9G24r8IOeIGY4y7IuDyE9mDl0G8w==" saltValue="/oYnikx3uSuqlmdQkgzJDQ==" spinCount="100000" sheet="1" objects="1" scenarios="1"/>
  <protectedRanges>
    <protectedRange algorithmName="SHA-512" hashValue="CCTGBtvOEgVfv4UHdwLz7qkXhw/sjUUORYbwcg8gfiKJ69g2HayKcleRcAyVEyD7rZWHZA8For4UUNpnHRJfsw==" saltValue="9JYXE6T0MS0i9zKG9ZJRbw==" spinCount="100000" sqref="B6:B640" name="Range1"/>
  </protectedRange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6027F-8D04-45E5-8F29-B13C709B11B5}">
  <sheetPr codeName="Sheet5"/>
  <dimension ref="A1:H15"/>
  <sheetViews>
    <sheetView workbookViewId="0">
      <selection activeCell="A38" sqref="A38"/>
    </sheetView>
  </sheetViews>
  <sheetFormatPr defaultRowHeight="14.5" x14ac:dyDescent="0.35"/>
  <cols>
    <col min="1" max="1" width="21.54296875" customWidth="1"/>
    <col min="2" max="2" width="25.1796875" customWidth="1"/>
    <col min="3" max="5" width="16.81640625" customWidth="1"/>
    <col min="6" max="6" width="17.54296875" customWidth="1"/>
    <col min="7" max="7" width="17.1796875" customWidth="1"/>
    <col min="8" max="8" width="15.81640625" customWidth="1"/>
  </cols>
  <sheetData>
    <row r="1" spans="1:8" x14ac:dyDescent="0.35">
      <c r="A1" s="11" t="s">
        <v>186</v>
      </c>
    </row>
    <row r="3" spans="1:8" ht="72.5" x14ac:dyDescent="0.35">
      <c r="A3" s="25" t="s">
        <v>187</v>
      </c>
      <c r="B3" s="25" t="s">
        <v>188</v>
      </c>
      <c r="C3" s="25" t="s">
        <v>189</v>
      </c>
      <c r="D3" s="25" t="s">
        <v>190</v>
      </c>
      <c r="E3" s="25" t="s">
        <v>191</v>
      </c>
      <c r="F3" s="25" t="s">
        <v>192</v>
      </c>
      <c r="G3" s="25" t="s">
        <v>193</v>
      </c>
      <c r="H3" s="25" t="s">
        <v>194</v>
      </c>
    </row>
    <row r="4" spans="1:8" ht="43.5" x14ac:dyDescent="0.35">
      <c r="A4" s="26" t="s">
        <v>49</v>
      </c>
      <c r="B4" s="26" t="s">
        <v>38</v>
      </c>
      <c r="C4" s="27" t="s">
        <v>195</v>
      </c>
      <c r="D4" s="27" t="s">
        <v>196</v>
      </c>
      <c r="E4" s="27" t="s">
        <v>197</v>
      </c>
      <c r="F4" s="27" t="str">
        <f>option_NoSelectionMade</f>
        <v>[select an option]</v>
      </c>
      <c r="G4" s="27" t="str">
        <f>option_NoSelectionMade</f>
        <v>[select an option]</v>
      </c>
      <c r="H4" s="27" t="str">
        <f>option_NoSelectionMade</f>
        <v>[select an option]</v>
      </c>
    </row>
    <row r="5" spans="1:8" x14ac:dyDescent="0.35">
      <c r="A5" s="9"/>
      <c r="F5" t="s">
        <v>198</v>
      </c>
      <c r="G5" t="s">
        <v>198</v>
      </c>
      <c r="H5" s="24">
        <v>0</v>
      </c>
    </row>
    <row r="6" spans="1:8" x14ac:dyDescent="0.35">
      <c r="F6" t="s">
        <v>199</v>
      </c>
      <c r="G6" t="s">
        <v>199</v>
      </c>
      <c r="H6" s="24">
        <f>H5+0.1</f>
        <v>0.1</v>
      </c>
    </row>
    <row r="7" spans="1:8" x14ac:dyDescent="0.35">
      <c r="F7" t="str">
        <f>option_NotApplicable</f>
        <v>N/A</v>
      </c>
      <c r="H7" s="24">
        <f t="shared" ref="H7:H14" si="0">H6+0.1</f>
        <v>0.2</v>
      </c>
    </row>
    <row r="8" spans="1:8" x14ac:dyDescent="0.35">
      <c r="H8" s="24">
        <f t="shared" si="0"/>
        <v>0.30000000000000004</v>
      </c>
    </row>
    <row r="9" spans="1:8" x14ac:dyDescent="0.35">
      <c r="H9" s="24">
        <f t="shared" si="0"/>
        <v>0.4</v>
      </c>
    </row>
    <row r="10" spans="1:8" x14ac:dyDescent="0.35">
      <c r="H10" s="24">
        <f t="shared" si="0"/>
        <v>0.5</v>
      </c>
    </row>
    <row r="11" spans="1:8" x14ac:dyDescent="0.35">
      <c r="H11" s="24">
        <f t="shared" si="0"/>
        <v>0.6</v>
      </c>
    </row>
    <row r="12" spans="1:8" x14ac:dyDescent="0.35">
      <c r="H12" s="24">
        <f t="shared" si="0"/>
        <v>0.7</v>
      </c>
    </row>
    <row r="13" spans="1:8" x14ac:dyDescent="0.35">
      <c r="H13" s="24">
        <f t="shared" si="0"/>
        <v>0.79999999999999993</v>
      </c>
    </row>
    <row r="14" spans="1:8" x14ac:dyDescent="0.35">
      <c r="H14" s="24">
        <f t="shared" si="0"/>
        <v>0.89999999999999991</v>
      </c>
    </row>
    <row r="15" spans="1:8" x14ac:dyDescent="0.35">
      <c r="H15" s="24">
        <f>H14+0.1</f>
        <v>0.99999999999999989</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6B08C-0D75-46C6-9970-5523EE40CB2B}">
  <sheetPr codeName="Sheet6"/>
  <dimension ref="A1:I14"/>
  <sheetViews>
    <sheetView workbookViewId="0">
      <selection activeCell="A38" sqref="A38"/>
    </sheetView>
  </sheetViews>
  <sheetFormatPr defaultRowHeight="14.5" x14ac:dyDescent="0.35"/>
  <cols>
    <col min="1" max="1" width="10.453125" customWidth="1"/>
    <col min="2" max="3" width="15.453125" customWidth="1"/>
    <col min="4" max="4" width="23" customWidth="1"/>
    <col min="5" max="5" width="29.453125" customWidth="1"/>
    <col min="6" max="7" width="15.453125" customWidth="1"/>
    <col min="8" max="9" width="18.1796875" customWidth="1"/>
  </cols>
  <sheetData>
    <row r="1" spans="1:9" x14ac:dyDescent="0.35">
      <c r="A1" s="11" t="s">
        <v>200</v>
      </c>
    </row>
    <row r="2" spans="1:9" x14ac:dyDescent="0.35">
      <c r="A2" s="11"/>
    </row>
    <row r="3" spans="1:9" x14ac:dyDescent="0.35">
      <c r="A3" s="4" t="s">
        <v>201</v>
      </c>
      <c r="B3" s="4" t="s">
        <v>202</v>
      </c>
      <c r="C3" s="4" t="s">
        <v>203</v>
      </c>
      <c r="D3" s="4" t="s">
        <v>204</v>
      </c>
      <c r="E3" s="4" t="s">
        <v>205</v>
      </c>
      <c r="F3" s="4" t="s">
        <v>206</v>
      </c>
      <c r="G3" s="4" t="s">
        <v>207</v>
      </c>
      <c r="H3" s="4" t="s">
        <v>208</v>
      </c>
      <c r="I3" s="4" t="s">
        <v>209</v>
      </c>
    </row>
    <row r="4" spans="1:9" ht="116" x14ac:dyDescent="0.35">
      <c r="A4" s="6" t="s">
        <v>210</v>
      </c>
      <c r="B4" s="6" t="s">
        <v>37</v>
      </c>
      <c r="C4" s="6" t="s">
        <v>48</v>
      </c>
      <c r="D4" s="6" t="s">
        <v>211</v>
      </c>
      <c r="E4" s="6" t="s">
        <v>212</v>
      </c>
      <c r="F4" s="6" t="s">
        <v>213</v>
      </c>
      <c r="G4" s="6" t="s">
        <v>214</v>
      </c>
      <c r="H4" s="6" t="s">
        <v>215</v>
      </c>
      <c r="I4" s="6" t="s">
        <v>216</v>
      </c>
    </row>
    <row r="5" spans="1:9" ht="29" x14ac:dyDescent="0.35">
      <c r="A5" s="6" t="s">
        <v>217</v>
      </c>
      <c r="B5" s="30" t="s">
        <v>198</v>
      </c>
      <c r="C5" s="6" t="s">
        <v>199</v>
      </c>
      <c r="D5" s="6" t="s">
        <v>199</v>
      </c>
      <c r="E5" s="6" t="s">
        <v>199</v>
      </c>
      <c r="F5" s="6" t="s">
        <v>199</v>
      </c>
      <c r="G5" s="6" t="s">
        <v>199</v>
      </c>
      <c r="H5" s="6" t="s">
        <v>199</v>
      </c>
      <c r="I5" s="6" t="s">
        <v>199</v>
      </c>
    </row>
    <row r="6" spans="1:9" x14ac:dyDescent="0.35">
      <c r="B6" t="str">
        <f t="shared" ref="B6:I6" si="0">IF(B5="Yes",option_NoSelection_CanType,option_NoSelectionMade)</f>
        <v>[select an option or type an answer]</v>
      </c>
      <c r="C6" t="str">
        <f t="shared" si="0"/>
        <v>[select an option]</v>
      </c>
      <c r="D6" t="str">
        <f t="shared" si="0"/>
        <v>[select an option]</v>
      </c>
      <c r="E6" t="str">
        <f t="shared" si="0"/>
        <v>[select an option]</v>
      </c>
      <c r="F6" t="str">
        <f t="shared" si="0"/>
        <v>[select an option]</v>
      </c>
      <c r="G6" t="str">
        <f t="shared" si="0"/>
        <v>[select an option]</v>
      </c>
      <c r="H6" t="str">
        <f t="shared" si="0"/>
        <v>[select an option]</v>
      </c>
      <c r="I6" t="str">
        <f t="shared" si="0"/>
        <v>[select an option]</v>
      </c>
    </row>
    <row r="7" spans="1:9" x14ac:dyDescent="0.35">
      <c r="B7" t="s">
        <v>218</v>
      </c>
      <c r="C7" s="10" t="str">
        <f>option_NotApplicable</f>
        <v>N/A</v>
      </c>
      <c r="D7" s="10" t="str">
        <f>option_NotApplicable</f>
        <v>N/A</v>
      </c>
      <c r="E7" s="7" t="s">
        <v>219</v>
      </c>
      <c r="F7" s="10" t="str">
        <f>option_NotApplicable</f>
        <v>N/A</v>
      </c>
      <c r="G7" s="10" t="str">
        <f>option_NotApplicable</f>
        <v>N/A</v>
      </c>
      <c r="H7" s="10" t="str">
        <f>option_NotApplicable</f>
        <v>N/A</v>
      </c>
      <c r="I7" s="10" t="str">
        <f>option_NotApplicable</f>
        <v>N/A</v>
      </c>
    </row>
    <row r="8" spans="1:9" x14ac:dyDescent="0.35">
      <c r="B8" t="s">
        <v>220</v>
      </c>
      <c r="C8" t="s">
        <v>221</v>
      </c>
      <c r="D8" t="s">
        <v>222</v>
      </c>
      <c r="E8" s="7" t="s">
        <v>223</v>
      </c>
      <c r="F8" s="7" t="s">
        <v>219</v>
      </c>
      <c r="G8" s="8" t="s">
        <v>224</v>
      </c>
      <c r="H8" s="8" t="s">
        <v>224</v>
      </c>
      <c r="I8" s="8" t="s">
        <v>224</v>
      </c>
    </row>
    <row r="9" spans="1:9" x14ac:dyDescent="0.35">
      <c r="B9" t="str">
        <f>IF(B$5="Yes", option_otherTypeAnswerHere,option_otherSpecifyInComments)</f>
        <v>Other, please type your answer here</v>
      </c>
      <c r="C9" t="s">
        <v>225</v>
      </c>
      <c r="D9" t="s">
        <v>226</v>
      </c>
      <c r="E9" s="7" t="s">
        <v>227</v>
      </c>
      <c r="F9" s="7" t="s">
        <v>223</v>
      </c>
      <c r="G9" s="8" t="s">
        <v>219</v>
      </c>
      <c r="H9" s="8" t="s">
        <v>219</v>
      </c>
      <c r="I9" s="8" t="s">
        <v>219</v>
      </c>
    </row>
    <row r="10" spans="1:9" x14ac:dyDescent="0.35">
      <c r="C10" t="s">
        <v>41</v>
      </c>
      <c r="D10" t="s">
        <v>228</v>
      </c>
      <c r="E10" s="7" t="s">
        <v>229</v>
      </c>
      <c r="F10" s="7" t="s">
        <v>227</v>
      </c>
      <c r="G10" s="8" t="s">
        <v>223</v>
      </c>
      <c r="H10" s="8" t="s">
        <v>223</v>
      </c>
      <c r="I10" s="8" t="s">
        <v>223</v>
      </c>
    </row>
    <row r="11" spans="1:9" x14ac:dyDescent="0.35">
      <c r="C11" t="s">
        <v>230</v>
      </c>
      <c r="D11" t="s">
        <v>231</v>
      </c>
      <c r="E11" s="10" t="str">
        <f>option_NotApplicable</f>
        <v>N/A</v>
      </c>
      <c r="F11" s="7" t="s">
        <v>229</v>
      </c>
      <c r="G11" s="8" t="s">
        <v>232</v>
      </c>
      <c r="H11" s="8" t="s">
        <v>232</v>
      </c>
      <c r="I11" s="8" t="s">
        <v>232</v>
      </c>
    </row>
    <row r="12" spans="1:9" x14ac:dyDescent="0.35">
      <c r="C12" t="s">
        <v>233</v>
      </c>
      <c r="D12" t="s">
        <v>234</v>
      </c>
      <c r="G12" s="8" t="s">
        <v>235</v>
      </c>
      <c r="H12" s="8" t="s">
        <v>235</v>
      </c>
      <c r="I12" s="8" t="s">
        <v>235</v>
      </c>
    </row>
    <row r="13" spans="1:9" x14ac:dyDescent="0.35">
      <c r="C13" t="s">
        <v>40</v>
      </c>
      <c r="D13" t="s">
        <v>236</v>
      </c>
      <c r="G13" s="8" t="s">
        <v>237</v>
      </c>
      <c r="H13" s="8" t="s">
        <v>237</v>
      </c>
      <c r="I13" s="8" t="s">
        <v>237</v>
      </c>
    </row>
    <row r="14" spans="1:9" x14ac:dyDescent="0.35">
      <c r="C14" t="str">
        <f>IF(C$5="Yes", option_otherTypeAnswerHere,option_otherSpecifyInComments)</f>
        <v>Other, please specify in comments field</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42FC0-A26A-4F51-B16F-D7350F62E408}">
  <sheetPr codeName="Sheet7"/>
  <dimension ref="A1:D17"/>
  <sheetViews>
    <sheetView workbookViewId="0">
      <selection activeCell="G6" sqref="G6"/>
    </sheetView>
  </sheetViews>
  <sheetFormatPr defaultRowHeight="14.5" x14ac:dyDescent="0.35"/>
  <cols>
    <col min="2" max="2" width="27.453125" customWidth="1"/>
    <col min="3" max="3" width="17.54296875" customWidth="1"/>
    <col min="4" max="4" width="15.81640625" bestFit="1" customWidth="1"/>
  </cols>
  <sheetData>
    <row r="1" spans="1:4" x14ac:dyDescent="0.35">
      <c r="A1" s="11" t="s">
        <v>238</v>
      </c>
    </row>
    <row r="3" spans="1:4" x14ac:dyDescent="0.35">
      <c r="A3" s="4" t="s">
        <v>239</v>
      </c>
      <c r="B3" s="4" t="s">
        <v>240</v>
      </c>
      <c r="C3" s="4" t="s">
        <v>241</v>
      </c>
      <c r="D3" s="4" t="s">
        <v>242</v>
      </c>
    </row>
    <row r="4" spans="1:4" ht="29" x14ac:dyDescent="0.35">
      <c r="A4" s="6" t="s">
        <v>210</v>
      </c>
      <c r="B4" s="6" t="s">
        <v>72</v>
      </c>
      <c r="C4" s="6" t="s">
        <v>73</v>
      </c>
      <c r="D4" s="6" t="s">
        <v>243</v>
      </c>
    </row>
    <row r="5" spans="1:4" ht="29" x14ac:dyDescent="0.35">
      <c r="A5" s="6" t="s">
        <v>217</v>
      </c>
      <c r="B5" s="5" t="s">
        <v>199</v>
      </c>
      <c r="C5" s="5" t="s">
        <v>199</v>
      </c>
      <c r="D5" s="81" t="s">
        <v>199</v>
      </c>
    </row>
    <row r="6" spans="1:4" x14ac:dyDescent="0.35">
      <c r="B6" s="1" t="str">
        <f>IF(B5="Yes",option_NoSelection_CanType,option_NoSelectionMade)</f>
        <v>[select an option]</v>
      </c>
      <c r="C6" s="1" t="str">
        <f>IF(C5="Yes",option_NoSelection_CanType,option_NoSelectionMade)</f>
        <v>[select an option]</v>
      </c>
      <c r="D6" t="s">
        <v>49</v>
      </c>
    </row>
    <row r="7" spans="1:4" x14ac:dyDescent="0.35">
      <c r="B7" s="1" t="s">
        <v>244</v>
      </c>
      <c r="C7" s="1" t="s">
        <v>245</v>
      </c>
      <c r="D7" t="s">
        <v>198</v>
      </c>
    </row>
    <row r="8" spans="1:4" x14ac:dyDescent="0.35">
      <c r="B8" s="1" t="s">
        <v>246</v>
      </c>
      <c r="C8" s="1" t="s">
        <v>247</v>
      </c>
      <c r="D8" t="s">
        <v>199</v>
      </c>
    </row>
    <row r="9" spans="1:4" x14ac:dyDescent="0.35">
      <c r="B9" s="1" t="s">
        <v>248</v>
      </c>
      <c r="C9" s="1"/>
    </row>
    <row r="10" spans="1:4" x14ac:dyDescent="0.35">
      <c r="B10" s="1" t="s">
        <v>249</v>
      </c>
      <c r="C10" s="1"/>
    </row>
    <row r="11" spans="1:4" x14ac:dyDescent="0.35">
      <c r="B11" s="1" t="s">
        <v>250</v>
      </c>
      <c r="C11" s="1"/>
    </row>
    <row r="12" spans="1:4" x14ac:dyDescent="0.35">
      <c r="B12" s="1" t="s">
        <v>251</v>
      </c>
      <c r="C12" s="1"/>
    </row>
    <row r="13" spans="1:4" x14ac:dyDescent="0.35">
      <c r="B13" s="1" t="s">
        <v>252</v>
      </c>
      <c r="C13" s="1"/>
    </row>
    <row r="14" spans="1:4" x14ac:dyDescent="0.35">
      <c r="B14" s="1" t="s">
        <v>253</v>
      </c>
      <c r="C14" s="1"/>
    </row>
    <row r="15" spans="1:4" x14ac:dyDescent="0.35">
      <c r="B15" s="1" t="s">
        <v>254</v>
      </c>
      <c r="C15" s="1"/>
    </row>
    <row r="16" spans="1:4" x14ac:dyDescent="0.35">
      <c r="B16" s="1" t="s">
        <v>255</v>
      </c>
      <c r="C16" s="1"/>
    </row>
    <row r="17" spans="2:3" x14ac:dyDescent="0.35">
      <c r="B17" s="1" t="s">
        <v>256</v>
      </c>
      <c r="C17" s="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D51A7-97CD-4698-A644-CDDE1FEEBBB3}">
  <sheetPr codeName="Sheet8"/>
  <dimension ref="A1:F41"/>
  <sheetViews>
    <sheetView topLeftCell="A5" workbookViewId="0">
      <selection activeCell="E11" sqref="E11"/>
    </sheetView>
  </sheetViews>
  <sheetFormatPr defaultColWidth="23.453125" defaultRowHeight="14.5" x14ac:dyDescent="0.35"/>
  <cols>
    <col min="1" max="1" width="10.1796875" customWidth="1"/>
    <col min="2" max="2" width="21.453125" customWidth="1"/>
    <col min="254" max="254" width="32.453125" bestFit="1" customWidth="1"/>
    <col min="510" max="510" width="32.453125" bestFit="1" customWidth="1"/>
    <col min="766" max="766" width="32.453125" bestFit="1" customWidth="1"/>
    <col min="1022" max="1022" width="32.453125" bestFit="1" customWidth="1"/>
    <col min="1278" max="1278" width="32.453125" bestFit="1" customWidth="1"/>
    <col min="1534" max="1534" width="32.453125" bestFit="1" customWidth="1"/>
    <col min="1790" max="1790" width="32.453125" bestFit="1" customWidth="1"/>
    <col min="2046" max="2046" width="32.453125" bestFit="1" customWidth="1"/>
    <col min="2302" max="2302" width="32.453125" bestFit="1" customWidth="1"/>
    <col min="2558" max="2558" width="32.453125" bestFit="1" customWidth="1"/>
    <col min="2814" max="2814" width="32.453125" bestFit="1" customWidth="1"/>
    <col min="3070" max="3070" width="32.453125" bestFit="1" customWidth="1"/>
    <col min="3326" max="3326" width="32.453125" bestFit="1" customWidth="1"/>
    <col min="3582" max="3582" width="32.453125" bestFit="1" customWidth="1"/>
    <col min="3838" max="3838" width="32.453125" bestFit="1" customWidth="1"/>
    <col min="4094" max="4094" width="32.453125" bestFit="1" customWidth="1"/>
    <col min="4350" max="4350" width="32.453125" bestFit="1" customWidth="1"/>
    <col min="4606" max="4606" width="32.453125" bestFit="1" customWidth="1"/>
    <col min="4862" max="4862" width="32.453125" bestFit="1" customWidth="1"/>
    <col min="5118" max="5118" width="32.453125" bestFit="1" customWidth="1"/>
    <col min="5374" max="5374" width="32.453125" bestFit="1" customWidth="1"/>
    <col min="5630" max="5630" width="32.453125" bestFit="1" customWidth="1"/>
    <col min="5886" max="5886" width="32.453125" bestFit="1" customWidth="1"/>
    <col min="6142" max="6142" width="32.453125" bestFit="1" customWidth="1"/>
    <col min="6398" max="6398" width="32.453125" bestFit="1" customWidth="1"/>
    <col min="6654" max="6654" width="32.453125" bestFit="1" customWidth="1"/>
    <col min="6910" max="6910" width="32.453125" bestFit="1" customWidth="1"/>
    <col min="7166" max="7166" width="32.453125" bestFit="1" customWidth="1"/>
    <col min="7422" max="7422" width="32.453125" bestFit="1" customWidth="1"/>
    <col min="7678" max="7678" width="32.453125" bestFit="1" customWidth="1"/>
    <col min="7934" max="7934" width="32.453125" bestFit="1" customWidth="1"/>
    <col min="8190" max="8190" width="32.453125" bestFit="1" customWidth="1"/>
    <col min="8446" max="8446" width="32.453125" bestFit="1" customWidth="1"/>
    <col min="8702" max="8702" width="32.453125" bestFit="1" customWidth="1"/>
    <col min="8958" max="8958" width="32.453125" bestFit="1" customWidth="1"/>
    <col min="9214" max="9214" width="32.453125" bestFit="1" customWidth="1"/>
    <col min="9470" max="9470" width="32.453125" bestFit="1" customWidth="1"/>
    <col min="9726" max="9726" width="32.453125" bestFit="1" customWidth="1"/>
    <col min="9982" max="9982" width="32.453125" bestFit="1" customWidth="1"/>
    <col min="10238" max="10238" width="32.453125" bestFit="1" customWidth="1"/>
    <col min="10494" max="10494" width="32.453125" bestFit="1" customWidth="1"/>
    <col min="10750" max="10750" width="32.453125" bestFit="1" customWidth="1"/>
    <col min="11006" max="11006" width="32.453125" bestFit="1" customWidth="1"/>
    <col min="11262" max="11262" width="32.453125" bestFit="1" customWidth="1"/>
    <col min="11518" max="11518" width="32.453125" bestFit="1" customWidth="1"/>
    <col min="11774" max="11774" width="32.453125" bestFit="1" customWidth="1"/>
    <col min="12030" max="12030" width="32.453125" bestFit="1" customWidth="1"/>
    <col min="12286" max="12286" width="32.453125" bestFit="1" customWidth="1"/>
    <col min="12542" max="12542" width="32.453125" bestFit="1" customWidth="1"/>
    <col min="12798" max="12798" width="32.453125" bestFit="1" customWidth="1"/>
    <col min="13054" max="13054" width="32.453125" bestFit="1" customWidth="1"/>
    <col min="13310" max="13310" width="32.453125" bestFit="1" customWidth="1"/>
    <col min="13566" max="13566" width="32.453125" bestFit="1" customWidth="1"/>
    <col min="13822" max="13822" width="32.453125" bestFit="1" customWidth="1"/>
    <col min="14078" max="14078" width="32.453125" bestFit="1" customWidth="1"/>
    <col min="14334" max="14334" width="32.453125" bestFit="1" customWidth="1"/>
    <col min="14590" max="14590" width="32.453125" bestFit="1" customWidth="1"/>
    <col min="14846" max="14846" width="32.453125" bestFit="1" customWidth="1"/>
    <col min="15102" max="15102" width="32.453125" bestFit="1" customWidth="1"/>
    <col min="15358" max="15358" width="32.453125" bestFit="1" customWidth="1"/>
    <col min="15614" max="15614" width="32.453125" bestFit="1" customWidth="1"/>
    <col min="15870" max="15870" width="32.453125" bestFit="1" customWidth="1"/>
    <col min="16126" max="16126" width="32.453125" bestFit="1" customWidth="1"/>
  </cols>
  <sheetData>
    <row r="1" spans="1:6" x14ac:dyDescent="0.35">
      <c r="A1" s="11" t="s">
        <v>257</v>
      </c>
    </row>
    <row r="3" spans="1:6" hidden="1" x14ac:dyDescent="0.35"/>
    <row r="4" spans="1:6" x14ac:dyDescent="0.35">
      <c r="A4" s="4" t="s">
        <v>239</v>
      </c>
      <c r="B4" s="4" t="s">
        <v>258</v>
      </c>
      <c r="C4" s="4" t="s">
        <v>259</v>
      </c>
      <c r="D4" s="4" t="s">
        <v>260</v>
      </c>
      <c r="E4" s="4" t="s">
        <v>261</v>
      </c>
      <c r="F4" s="4" t="s">
        <v>262</v>
      </c>
    </row>
    <row r="5" spans="1:6" ht="72.5" x14ac:dyDescent="0.35">
      <c r="A5" s="6" t="s">
        <v>210</v>
      </c>
      <c r="B5" s="5" t="s">
        <v>119</v>
      </c>
      <c r="C5" s="6" t="s">
        <v>120</v>
      </c>
      <c r="D5" s="6" t="s">
        <v>121</v>
      </c>
      <c r="E5" s="6" t="s">
        <v>122</v>
      </c>
      <c r="F5" s="6" t="s">
        <v>146</v>
      </c>
    </row>
    <row r="6" spans="1:6" ht="29" x14ac:dyDescent="0.35">
      <c r="A6" s="6" t="s">
        <v>217</v>
      </c>
      <c r="B6" s="5" t="s">
        <v>199</v>
      </c>
      <c r="C6" s="5" t="s">
        <v>199</v>
      </c>
      <c r="D6" s="5" t="s">
        <v>199</v>
      </c>
      <c r="E6" s="5" t="s">
        <v>199</v>
      </c>
      <c r="F6" s="5" t="s">
        <v>199</v>
      </c>
    </row>
    <row r="7" spans="1:6" x14ac:dyDescent="0.35">
      <c r="B7" t="str">
        <f>IF(B6="Yes",option_NoSelection_CanType,option_NoSelectionMade)</f>
        <v>[select an option]</v>
      </c>
      <c r="C7" t="str">
        <f>IF(C6="Yes",option_NoSelection_CanType,option_NoSelectionMade)</f>
        <v>[select an option]</v>
      </c>
      <c r="D7" t="str">
        <f>IF(D6="Yes",option_NoSelection_CanType,option_NoSelectionMade)</f>
        <v>[select an option]</v>
      </c>
      <c r="E7" t="str">
        <f>IF(E6="Yes",option_NoSelection_CanType,option_NoSelectionMade)</f>
        <v>[select an option]</v>
      </c>
      <c r="F7" t="str">
        <f>IF(F6="Yes",option_NoSelection_CanType,option_NoSelectionMade)</f>
        <v>[select an option]</v>
      </c>
    </row>
    <row r="8" spans="1:6" ht="29" x14ac:dyDescent="0.35">
      <c r="B8" t="s">
        <v>263</v>
      </c>
      <c r="C8" t="s">
        <v>264</v>
      </c>
      <c r="D8" t="s">
        <v>74</v>
      </c>
      <c r="E8" s="1" t="s">
        <v>265</v>
      </c>
      <c r="F8" t="s">
        <v>178</v>
      </c>
    </row>
    <row r="9" spans="1:6" ht="29" x14ac:dyDescent="0.35">
      <c r="B9" t="s">
        <v>266</v>
      </c>
      <c r="C9" t="s">
        <v>267</v>
      </c>
      <c r="D9" t="s">
        <v>75</v>
      </c>
      <c r="E9" s="1" t="s">
        <v>268</v>
      </c>
      <c r="F9" t="s">
        <v>269</v>
      </c>
    </row>
    <row r="10" spans="1:6" ht="29" x14ac:dyDescent="0.35">
      <c r="B10" t="s">
        <v>270</v>
      </c>
      <c r="C10" t="s">
        <v>271</v>
      </c>
      <c r="D10" t="s">
        <v>76</v>
      </c>
      <c r="E10" s="1" t="s">
        <v>272</v>
      </c>
      <c r="F10" t="s">
        <v>195</v>
      </c>
    </row>
    <row r="11" spans="1:6" x14ac:dyDescent="0.35">
      <c r="B11" t="s">
        <v>273</v>
      </c>
      <c r="C11" t="s">
        <v>274</v>
      </c>
      <c r="D11" t="s">
        <v>77</v>
      </c>
      <c r="E11" s="10" t="str">
        <f>option_NotApplicable</f>
        <v>N/A</v>
      </c>
    </row>
    <row r="12" spans="1:6" x14ac:dyDescent="0.35">
      <c r="B12" t="s">
        <v>275</v>
      </c>
      <c r="C12" t="s">
        <v>276</v>
      </c>
      <c r="D12" t="s">
        <v>277</v>
      </c>
      <c r="E12" s="1"/>
    </row>
    <row r="13" spans="1:6" x14ac:dyDescent="0.35">
      <c r="B13" t="s">
        <v>278</v>
      </c>
      <c r="C13" t="s">
        <v>279</v>
      </c>
      <c r="D13" t="s">
        <v>280</v>
      </c>
    </row>
    <row r="14" spans="1:6" x14ac:dyDescent="0.35">
      <c r="B14" t="s">
        <v>281</v>
      </c>
      <c r="C14" t="s">
        <v>282</v>
      </c>
      <c r="D14" t="s">
        <v>283</v>
      </c>
    </row>
    <row r="15" spans="1:6" x14ac:dyDescent="0.35">
      <c r="B15" t="s">
        <v>284</v>
      </c>
      <c r="C15" t="s">
        <v>285</v>
      </c>
      <c r="D15" t="s">
        <v>78</v>
      </c>
    </row>
    <row r="16" spans="1:6" x14ac:dyDescent="0.35">
      <c r="B16" t="s">
        <v>286</v>
      </c>
      <c r="C16" t="s">
        <v>287</v>
      </c>
      <c r="D16" t="str">
        <f>IF(D$5="Yes", option_otherTypeAnswerHere,option_otherSpecifyInComments)</f>
        <v>Other, please specify in comments field</v>
      </c>
    </row>
    <row r="17" spans="2:4" x14ac:dyDescent="0.35">
      <c r="B17" t="s">
        <v>288</v>
      </c>
      <c r="C17" t="s">
        <v>289</v>
      </c>
      <c r="D17" s="10"/>
    </row>
    <row r="18" spans="2:4" x14ac:dyDescent="0.35">
      <c r="B18" t="s">
        <v>290</v>
      </c>
      <c r="C18" t="s">
        <v>291</v>
      </c>
    </row>
    <row r="19" spans="2:4" x14ac:dyDescent="0.35">
      <c r="B19" t="s">
        <v>292</v>
      </c>
      <c r="C19" t="s">
        <v>293</v>
      </c>
    </row>
    <row r="20" spans="2:4" x14ac:dyDescent="0.35">
      <c r="B20" t="s">
        <v>294</v>
      </c>
      <c r="C20" t="s">
        <v>295</v>
      </c>
    </row>
    <row r="21" spans="2:4" x14ac:dyDescent="0.35">
      <c r="B21" t="s">
        <v>296</v>
      </c>
      <c r="C21" t="str">
        <f>IF(C$5="Yes", option_otherTypeAnswerHere,option_otherSpecifyInComments)</f>
        <v>Other, please specify in comments field</v>
      </c>
    </row>
    <row r="22" spans="2:4" x14ac:dyDescent="0.35">
      <c r="B22" t="s">
        <v>297</v>
      </c>
    </row>
    <row r="23" spans="2:4" x14ac:dyDescent="0.35">
      <c r="B23" t="s">
        <v>298</v>
      </c>
    </row>
    <row r="24" spans="2:4" x14ac:dyDescent="0.35">
      <c r="B24" t="s">
        <v>299</v>
      </c>
    </row>
    <row r="25" spans="2:4" x14ac:dyDescent="0.35">
      <c r="B25" t="s">
        <v>300</v>
      </c>
    </row>
    <row r="26" spans="2:4" x14ac:dyDescent="0.35">
      <c r="B26" t="s">
        <v>301</v>
      </c>
    </row>
    <row r="27" spans="2:4" x14ac:dyDescent="0.35">
      <c r="B27" t="s">
        <v>302</v>
      </c>
    </row>
    <row r="28" spans="2:4" x14ac:dyDescent="0.35">
      <c r="B28" t="s">
        <v>303</v>
      </c>
    </row>
    <row r="29" spans="2:4" x14ac:dyDescent="0.35">
      <c r="B29" t="s">
        <v>304</v>
      </c>
    </row>
    <row r="30" spans="2:4" x14ac:dyDescent="0.35">
      <c r="B30" t="s">
        <v>305</v>
      </c>
    </row>
    <row r="31" spans="2:4" x14ac:dyDescent="0.35">
      <c r="B31" t="s">
        <v>306</v>
      </c>
    </row>
    <row r="32" spans="2:4" x14ac:dyDescent="0.35">
      <c r="B32" t="s">
        <v>307</v>
      </c>
    </row>
    <row r="33" spans="2:2" x14ac:dyDescent="0.35">
      <c r="B33" t="s">
        <v>308</v>
      </c>
    </row>
    <row r="34" spans="2:2" x14ac:dyDescent="0.35">
      <c r="B34" t="s">
        <v>309</v>
      </c>
    </row>
    <row r="35" spans="2:2" x14ac:dyDescent="0.35">
      <c r="B35" t="s">
        <v>310</v>
      </c>
    </row>
    <row r="36" spans="2:2" x14ac:dyDescent="0.35">
      <c r="B36" t="s">
        <v>311</v>
      </c>
    </row>
    <row r="37" spans="2:2" x14ac:dyDescent="0.35">
      <c r="B37" t="s">
        <v>312</v>
      </c>
    </row>
    <row r="38" spans="2:2" x14ac:dyDescent="0.35">
      <c r="B38" t="s">
        <v>313</v>
      </c>
    </row>
    <row r="39" spans="2:2" x14ac:dyDescent="0.35">
      <c r="B39" t="s">
        <v>314</v>
      </c>
    </row>
    <row r="40" spans="2:2" x14ac:dyDescent="0.35">
      <c r="B40" t="s">
        <v>315</v>
      </c>
    </row>
    <row r="41" spans="2:2" x14ac:dyDescent="0.35">
      <c r="B41" t="str">
        <f>IF(B$5="Yes", option_otherTypeAnswerHere,option_otherSpecifyInComments)</f>
        <v>Other, please specify in comments field</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X W o F V Y c g v y S k A A A A 9 Q A A A B I A H A B D b 2 5 m a W c v U G F j a 2 F n Z S 5 4 b W w g o h g A K K A U A A A A A A A A A A A A A A A A A A A A A A A A A A A A h Y + x D o I w G I R f h X S n r d U Y J D 9 l c J X E h G h c m 1 K h E Y q h x f J u D j 6 S r y B G U T f H + + 4 u u b t f b 5 A O T R 1 c V G d 1 a x I 0 w x Q F y s i 2 0 K Z M U O + O Y Y R S D l s h T 6 J U w R g 2 N h 6 s T l D l 3 D k m x H u P / R y 3 X U k Y p T N y y D a 5 r F Q j Q m 2 s E 0 Y q 9 G k V / 1 u I w / 4 1 h j O 8 W u J o w T A F M j H I t P n 6 b J z 7 d H 8 g r P v a 9 Z 3 i y o S 7 H M g k g b w v 8 A d Q S w M E F A A C A A g A X W o F 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1 q B V U o i k e 4 D g A A A B E A A A A T A B w A R m 9 y b X V s Y X M v U 2 V j d G l v b j E u b S C i G A A o o B Q A A A A A A A A A A A A A A A A A A A A A A A A A A A A r T k 0 u y c z P U w i G 0 I b W A F B L A Q I t A B Q A A g A I A F 1 q B V W H I L 8 k p A A A A P U A A A A S A A A A A A A A A A A A A A A A A A A A A A B D b 2 5 m a W c v U G F j a 2 F n Z S 5 4 b W x Q S w E C L Q A U A A I A C A B d a g V V D 8 r p q 6 Q A A A D p A A A A E w A A A A A A A A A A A A A A A A D w A A A A W 0 N v b n R l b n R f V H l w Z X N d L n h t b F B L A Q I t A B Q A A g A I A F 1 q B V 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R R Z M D Q C g I T b C v 4 1 b R A E r x A A A A A A I A A A A A A A N m A A D A A A A A E A A A A G 8 t g a a 9 T F + 0 3 h s n U K K k t j A A A A A A B I A A A K A A A A A Q A A A A t h j l X I b G h W F m r 8 e i H k o / v 1 A A A A D Z O a h J a v D x k W C E d x S 9 q B Y H K c L S I P N G G Y J a j h K 5 0 b K x U / I 3 2 O p d G w V E h c r 8 H 9 C i C L Q G s h e W v 6 1 Y H e W 6 I P 3 h g j Q k / L B G N 2 m 0 4 L 8 m z 6 f 6 Z B 3 5 T R Q A A A C V f J i g Z 3 n Z Y h Y p b F y C r F O s h l P 4 P A = = < / D a t a M a s h u p > 
</file>

<file path=customXml/item2.xml><?xml version="1.0" encoding="utf-8"?>
<ct:contentTypeSchema xmlns:ct="http://schemas.microsoft.com/office/2006/metadata/contentType" xmlns:ma="http://schemas.microsoft.com/office/2006/metadata/properties/metaAttributes" ct:_="" ma:_="" ma:contentTypeName="Document" ma:contentTypeID="0x01010025E44F6B73428E44BB2DE4E3F4D680AB" ma:contentTypeVersion="8" ma:contentTypeDescription="Create a new document." ma:contentTypeScope="" ma:versionID="962bbbc1c3ed9f3c75d772726f69a6d1">
  <xsd:schema xmlns:xsd="http://www.w3.org/2001/XMLSchema" xmlns:xs="http://www.w3.org/2001/XMLSchema" xmlns:p="http://schemas.microsoft.com/office/2006/metadata/properties" xmlns:ns2="10982e65-2555-44f3-8ae3-33f09386fd20" xmlns:ns3="c9e60429-3073-47a3-9bf8-27645aff9dc1" targetNamespace="http://schemas.microsoft.com/office/2006/metadata/properties" ma:root="true" ma:fieldsID="32cc91061a92ab37bbd63633a64f9c71" ns2:_="" ns3:_="">
    <xsd:import namespace="10982e65-2555-44f3-8ae3-33f09386fd20"/>
    <xsd:import namespace="c9e60429-3073-47a3-9bf8-27645aff9d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982e65-2555-44f3-8ae3-33f09386fd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e60429-3073-47a3-9bf8-27645aff9d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B907AD-ABFC-4DFC-B559-8C906D5CC6B2}">
  <ds:schemaRefs>
    <ds:schemaRef ds:uri="http://schemas.microsoft.com/DataMashup"/>
  </ds:schemaRefs>
</ds:datastoreItem>
</file>

<file path=customXml/itemProps2.xml><?xml version="1.0" encoding="utf-8"?>
<ds:datastoreItem xmlns:ds="http://schemas.openxmlformats.org/officeDocument/2006/customXml" ds:itemID="{793215E0-1FCD-459D-AD5D-9E201B887B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982e65-2555-44f3-8ae3-33f09386fd20"/>
    <ds:schemaRef ds:uri="c9e60429-3073-47a3-9bf8-27645aff9d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CF9703-0DA3-4FA4-A436-FEEA87AB87E7}">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FC889CB7-A6C8-44DC-B8D9-88DC4F45E4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54</vt:i4>
      </vt:variant>
    </vt:vector>
  </HeadingPairs>
  <TitlesOfParts>
    <vt:vector size="64" baseType="lpstr">
      <vt:lpstr>Introduction</vt:lpstr>
      <vt:lpstr>Organization</vt:lpstr>
      <vt:lpstr>Facilities</vt:lpstr>
      <vt:lpstr>Vehicles</vt:lpstr>
      <vt:lpstr>VIN</vt:lpstr>
      <vt:lpstr>ddo Shared</vt:lpstr>
      <vt:lpstr>ddo Organization</vt:lpstr>
      <vt:lpstr>ddo Facilities</vt:lpstr>
      <vt:lpstr>ddo Vehicles</vt:lpstr>
      <vt:lpstr>version info</vt:lpstr>
      <vt:lpstr>last_updated</vt:lpstr>
      <vt:lpstr>o_BrokerAuthority</vt:lpstr>
      <vt:lpstr>o_City</vt:lpstr>
      <vt:lpstr>o_Comments</vt:lpstr>
      <vt:lpstr>o_ContactEmail</vt:lpstr>
      <vt:lpstr>o_ContactName</vt:lpstr>
      <vt:lpstr>o_ContactPhone</vt:lpstr>
      <vt:lpstr>o_ContactTitle</vt:lpstr>
      <vt:lpstr>o_CorporateParent</vt:lpstr>
      <vt:lpstr>o_DBA</vt:lpstr>
      <vt:lpstr>o_DOTNumber</vt:lpstr>
      <vt:lpstr>o_InternationalRegistration</vt:lpstr>
      <vt:lpstr>o_Jurisdiction</vt:lpstr>
      <vt:lpstr>o_MotorCarrierID</vt:lpstr>
      <vt:lpstr>o_NAICS</vt:lpstr>
      <vt:lpstr>o_NumberOfSubhaulerVehiclesOperatedUnderYourAuthority</vt:lpstr>
      <vt:lpstr>o_NumberOfVehiclesOperatedBySubhauler</vt:lpstr>
      <vt:lpstr>o_NumContractEntities</vt:lpstr>
      <vt:lpstr>o_OrganizationName</vt:lpstr>
      <vt:lpstr>o_PublicPrivateFleet</vt:lpstr>
      <vt:lpstr>o_Revenue</vt:lpstr>
      <vt:lpstr>o_State</vt:lpstr>
      <vt:lpstr>o_Street</vt:lpstr>
      <vt:lpstr>o_SubhaulersContracted</vt:lpstr>
      <vt:lpstr>o_SustainabilityPlan</vt:lpstr>
      <vt:lpstr>o_SustainabilityPlanTransportationEmissions</vt:lpstr>
      <vt:lpstr>o_VehiclesBasedOutsideOregon</vt:lpstr>
      <vt:lpstr>o_ZIP</vt:lpstr>
      <vt:lpstr>option_NoSelection_CanType</vt:lpstr>
      <vt:lpstr>option_NoSelectionMade</vt:lpstr>
      <vt:lpstr>option_NotApplicable</vt:lpstr>
      <vt:lpstr>option_otherSpecifyInComments</vt:lpstr>
      <vt:lpstr>option_otherTypeAnswerHere</vt:lpstr>
      <vt:lpstr>options_F_facilityType</vt:lpstr>
      <vt:lpstr>options_F_LeasedOwned</vt:lpstr>
      <vt:lpstr>options_FacilityNames</vt:lpstr>
      <vt:lpstr>options_O_GovernmentJurisdiction</vt:lpstr>
      <vt:lpstr>options_O_NumberOfEntitiesWithContract</vt:lpstr>
      <vt:lpstr>options_O_NumberOfSubhaulers</vt:lpstr>
      <vt:lpstr>options_O_NumberOfSubhaulerVehiclesOperatedUnderYourAuthority</vt:lpstr>
      <vt:lpstr>options_O_NumberOfVehiclesOperatedBySubhauler</vt:lpstr>
      <vt:lpstr>options_O_PrivateOrPublicFleet</vt:lpstr>
      <vt:lpstr>options_O_TotalRevenue</vt:lpstr>
      <vt:lpstr>options_O_VehiclesWithHomeBaseOutsideOregon</vt:lpstr>
      <vt:lpstr>options_Percentages</vt:lpstr>
      <vt:lpstr>options_V_BodyType</vt:lpstr>
      <vt:lpstr>options_V_FleetSector</vt:lpstr>
      <vt:lpstr>options_V_FuelType</vt:lpstr>
      <vt:lpstr>options_V_OwnerOrDispatched</vt:lpstr>
      <vt:lpstr>options_V_WeightClassBin</vt:lpstr>
      <vt:lpstr>options_YesNo</vt:lpstr>
      <vt:lpstr>options_YesNoNA</vt:lpstr>
      <vt:lpstr>version_number</vt:lpstr>
      <vt:lpstr>version_number_text</vt:lpstr>
    </vt:vector>
  </TitlesOfParts>
  <Manager/>
  <Company>Oregon Department of Environmental Quality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WESTERSUND Joe</dc:creator>
  <cp:keywords/>
  <dc:description/>
  <cp:lastModifiedBy>Hua, Andy (DEC)</cp:lastModifiedBy>
  <cp:revision/>
  <dcterms:created xsi:type="dcterms:W3CDTF">2022-01-12T16:58:58Z</dcterms:created>
  <dcterms:modified xsi:type="dcterms:W3CDTF">2023-05-03T13:40:49Z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0x01010025E44F6B73428E44BB2DE4E3F4D680AB</vt:lpwstr>
  </property>
</Properties>
</file>