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35" windowWidth="15135" windowHeight="8385" tabRatio="893" activeTab="0"/>
  </bookViews>
  <sheets>
    <sheet name="2005 Summary" sheetId="1" r:id="rId1"/>
    <sheet name="Jan 2005" sheetId="2" r:id="rId2"/>
    <sheet name="Feb 2005" sheetId="3" r:id="rId3"/>
    <sheet name="Mar 2005" sheetId="4" r:id="rId4"/>
    <sheet name="April 2005" sheetId="5" r:id="rId5"/>
    <sheet name="May 2005" sheetId="6" r:id="rId6"/>
    <sheet name="June 2005" sheetId="7" r:id="rId7"/>
    <sheet name="July 2005" sheetId="8" r:id="rId8"/>
    <sheet name="Aug 2005" sheetId="9" r:id="rId9"/>
    <sheet name="Sep 2005" sheetId="10" r:id="rId10"/>
    <sheet name="Oct 2005" sheetId="11" r:id="rId11"/>
    <sheet name="Nov 2005" sheetId="14" r:id="rId12"/>
    <sheet name="Dec 2005" sheetId="13" r:id="rId13"/>
  </sheets>
  <definedNames/>
  <calcPr calcId="125725"/>
</workbook>
</file>

<file path=xl/sharedStrings.xml><?xml version="1.0" encoding="utf-8"?>
<sst xmlns="http://schemas.openxmlformats.org/spreadsheetml/2006/main" count="254" uniqueCount="66">
  <si>
    <t>Suny @ Stonybrook</t>
  </si>
  <si>
    <t>New York State</t>
  </si>
  <si>
    <t>50 Circke Road</t>
  </si>
  <si>
    <t>Department of Environmental Conservation</t>
  </si>
  <si>
    <t>Stonybrook, NY 11790-3409</t>
  </si>
  <si>
    <t>Water Supply Unit</t>
  </si>
  <si>
    <r>
      <t xml:space="preserve">Report Prepared By:   </t>
    </r>
    <r>
      <rPr>
        <b/>
        <u val="single"/>
        <sz val="10"/>
        <color indexed="10"/>
        <rFont val="Arial"/>
        <family val="2"/>
      </rPr>
      <t>Peter Schimmel</t>
    </r>
  </si>
  <si>
    <t>(631) 444-0410</t>
  </si>
  <si>
    <r>
      <t xml:space="preserve">Utility Name:   </t>
    </r>
    <r>
      <rPr>
        <b/>
        <u val="single"/>
        <sz val="10"/>
        <color indexed="10"/>
        <rFont val="Arial"/>
        <family val="2"/>
      </rPr>
      <t>Bethpage Water District</t>
    </r>
  </si>
  <si>
    <r>
      <t xml:space="preserve">Address:  </t>
    </r>
    <r>
      <rPr>
        <b/>
        <u val="single"/>
        <sz val="10"/>
        <color indexed="10"/>
        <rFont val="Arial"/>
        <family val="2"/>
      </rPr>
      <t>25 Adams Ave., Bethpage, NY 11714</t>
    </r>
  </si>
  <si>
    <r>
      <t>Tel. #</t>
    </r>
    <r>
      <rPr>
        <b/>
        <u val="single"/>
        <sz val="10"/>
        <color indexed="10"/>
        <rFont val="Arial"/>
        <family val="2"/>
      </rPr>
      <t xml:space="preserve"> (516) 931-0093, FAX (516) 931-0068</t>
    </r>
  </si>
  <si>
    <t>Month</t>
  </si>
  <si>
    <t>Well 5-1</t>
  </si>
  <si>
    <t>Well 6-1</t>
  </si>
  <si>
    <t>Well 6-2</t>
  </si>
  <si>
    <t>Well 7</t>
  </si>
  <si>
    <t>Well 8</t>
  </si>
  <si>
    <t>Well 9</t>
  </si>
  <si>
    <t>Well 4-1</t>
  </si>
  <si>
    <t>Well 4-2</t>
  </si>
  <si>
    <t>Well BGD-1</t>
  </si>
  <si>
    <t>Total</t>
  </si>
  <si>
    <t>Auth. 1400 GPM</t>
  </si>
  <si>
    <t>Auth. 1380 GPM</t>
  </si>
  <si>
    <t>Act. 1235 GPM</t>
  </si>
  <si>
    <t>Act. 1300 GPM</t>
  </si>
  <si>
    <t>Act. 1400 GPM</t>
  </si>
  <si>
    <t>Act. 1100 GPM</t>
  </si>
  <si>
    <t>N/A</t>
  </si>
  <si>
    <t>Act. 1200 GPM</t>
  </si>
  <si>
    <t>Act. 1380 GPM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</si>
  <si>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</si>
  <si>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</si>
  <si>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</si>
  <si>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</si>
  <si>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</si>
  <si>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</si>
  <si>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</si>
  <si>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</si>
  <si>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</si>
  <si>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</si>
  <si>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</si>
  <si>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</si>
  <si>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Notes:</t>
  </si>
  <si>
    <t>(1) Population Served in Service Area:__________________</t>
  </si>
  <si>
    <t>(2) Population Served Outside of Service Area:____________________________</t>
  </si>
  <si>
    <t>(3) Percent of Customers Metered:______________________</t>
  </si>
  <si>
    <t>(4) Number of Services:_______________</t>
  </si>
  <si>
    <t xml:space="preserve">         (5) Peak Day Rate:_____________</t>
  </si>
  <si>
    <t>(6) Date of Peak Rate Occurrence:______________________</t>
  </si>
  <si>
    <t>(7) # of Wells Operaterd by Other than Electric Power:______________________</t>
  </si>
  <si>
    <t>Bethpage Water District</t>
  </si>
  <si>
    <t>25 Adams Avenue</t>
  </si>
  <si>
    <t>Bethpage, NY 11714</t>
  </si>
  <si>
    <t># 5-1</t>
  </si>
  <si>
    <t># 6-1</t>
  </si>
  <si>
    <t># 6-2</t>
  </si>
  <si>
    <t xml:space="preserve"> # 7 </t>
  </si>
  <si>
    <t># 8</t>
  </si>
  <si>
    <t># 9</t>
  </si>
  <si>
    <t># 4-1</t>
  </si>
  <si>
    <t># 4-2</t>
  </si>
  <si>
    <t xml:space="preserve"> BGD </t>
  </si>
  <si>
    <r>
      <t xml:space="preserve">BGD </t>
    </r>
    <r>
      <rPr>
        <sz val="8"/>
        <rFont val="Copperplate Gothic Bold"/>
        <family val="2"/>
      </rPr>
      <t>(el.)</t>
    </r>
  </si>
  <si>
    <t>All Pumpage in Million gallons per Day</t>
  </si>
  <si>
    <r>
      <t xml:space="preserve">Pumpage Report For </t>
    </r>
    <r>
      <rPr>
        <b/>
        <u val="single"/>
        <sz val="10"/>
        <color indexed="10"/>
        <rFont val="Arial"/>
        <family val="2"/>
      </rPr>
      <t>2005</t>
    </r>
    <r>
      <rPr>
        <sz val="11"/>
        <color theme="1"/>
        <rFont val="Calibri"/>
        <family val="2"/>
        <scheme val="minor"/>
      </rPr>
      <t xml:space="preserve"> In Thousands of Gallons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</si>
</sst>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14"/>
      <name val="Copperplate Gothic Bold"/>
      <family val="2"/>
    </font>
    <font>
      <sz val="22"/>
      <name val="Copperplate Gothic Bold"/>
      <family val="2"/>
    </font>
    <font>
      <sz val="11"/>
      <name val="Copperplate Gothic Bold"/>
      <family val="2"/>
    </font>
    <font>
      <sz val="8"/>
      <name val="Copperplate Gothic Bold"/>
      <family val="2"/>
    </font>
    <font>
      <sz val="10"/>
      <name val="Copperplate Gothic Bold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7">
    <xf numFmtId="0" fontId="0" fillId="0" borderId="0" xfId="0"/>
    <xf numFmtId="0" fontId="1" fillId="0" borderId="0" xfId="20" applyFont="1">
      <alignment/>
      <protection/>
    </xf>
    <xf numFmtId="0" fontId="1" fillId="0" borderId="0" xfId="20">
      <alignment/>
      <protection/>
    </xf>
    <xf numFmtId="0" fontId="1" fillId="0" borderId="0" xfId="20" applyAlignment="1">
      <alignment/>
      <protection/>
    </xf>
    <xf numFmtId="0" fontId="1" fillId="0" borderId="0" xfId="20" applyAlignment="1">
      <alignment horizontal="center"/>
      <protection/>
    </xf>
    <xf numFmtId="0" fontId="1" fillId="0" borderId="0" xfId="20" applyFont="1" applyAlignment="1">
      <alignment horizontal="center"/>
      <protection/>
    </xf>
    <xf numFmtId="0" fontId="3" fillId="0" borderId="1" xfId="20" applyFont="1" applyBorder="1" applyAlignment="1">
      <alignment horizontal="center"/>
      <protection/>
    </xf>
    <xf numFmtId="0" fontId="4" fillId="0" borderId="1" xfId="20" applyFont="1" applyBorder="1" applyAlignment="1">
      <alignment horizontal="center"/>
      <protection/>
    </xf>
    <xf numFmtId="0" fontId="3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3" fillId="0" borderId="1" xfId="20" applyFont="1" applyBorder="1">
      <alignment/>
      <protection/>
    </xf>
    <xf numFmtId="3" fontId="6" fillId="0" borderId="1" xfId="20" applyNumberFormat="1" applyFont="1" applyBorder="1" applyAlignment="1">
      <alignment horizontal="center"/>
      <protection/>
    </xf>
    <xf numFmtId="3" fontId="7" fillId="0" borderId="1" xfId="20" applyNumberFormat="1" applyFont="1" applyBorder="1" applyAlignment="1">
      <alignment horizontal="center"/>
      <protection/>
    </xf>
    <xf numFmtId="0" fontId="8" fillId="0" borderId="0" xfId="20" applyFont="1">
      <alignment/>
      <protection/>
    </xf>
    <xf numFmtId="0" fontId="3" fillId="0" borderId="0" xfId="20" applyFont="1">
      <alignment/>
      <protection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0" fillId="0" borderId="0" xfId="0"/>
    <xf numFmtId="0" fontId="3" fillId="0" borderId="0" xfId="20" applyFont="1" applyAlignment="1">
      <alignment horizontal="left"/>
      <protection/>
    </xf>
    <xf numFmtId="0" fontId="13" fillId="0" borderId="0" xfId="0" applyFont="1" applyAlignment="1">
      <alignment horizontal="center"/>
    </xf>
    <xf numFmtId="0" fontId="0" fillId="0" borderId="0" xfId="0"/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7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35"/>
  <sheetViews>
    <sheetView tabSelected="1" workbookViewId="0" topLeftCell="A1">
      <selection activeCell="G5" sqref="G5"/>
    </sheetView>
  </sheetViews>
  <sheetFormatPr defaultColWidth="9.140625" defaultRowHeight="15"/>
  <cols>
    <col min="1" max="1" width="2.421875" style="2" customWidth="1"/>
    <col min="2" max="2" width="11.7109375" style="14" customWidth="1"/>
    <col min="3" max="12" width="11.7109375" style="2" customWidth="1"/>
    <col min="13" max="13" width="16.421875" style="2" customWidth="1"/>
    <col min="14" max="257" width="9.140625" style="2" customWidth="1"/>
    <col min="258" max="268" width="11.7109375" style="2" customWidth="1"/>
    <col min="269" max="269" width="16.421875" style="2" customWidth="1"/>
    <col min="270" max="513" width="9.140625" style="2" customWidth="1"/>
    <col min="514" max="524" width="11.7109375" style="2" customWidth="1"/>
    <col min="525" max="525" width="16.421875" style="2" customWidth="1"/>
    <col min="526" max="769" width="9.140625" style="2" customWidth="1"/>
    <col min="770" max="780" width="11.7109375" style="2" customWidth="1"/>
    <col min="781" max="781" width="16.421875" style="2" customWidth="1"/>
    <col min="782" max="1025" width="9.140625" style="2" customWidth="1"/>
    <col min="1026" max="1036" width="11.7109375" style="2" customWidth="1"/>
    <col min="1037" max="1037" width="16.421875" style="2" customWidth="1"/>
    <col min="1038" max="1281" width="9.140625" style="2" customWidth="1"/>
    <col min="1282" max="1292" width="11.7109375" style="2" customWidth="1"/>
    <col min="1293" max="1293" width="16.421875" style="2" customWidth="1"/>
    <col min="1294" max="1537" width="9.140625" style="2" customWidth="1"/>
    <col min="1538" max="1548" width="11.7109375" style="2" customWidth="1"/>
    <col min="1549" max="1549" width="16.421875" style="2" customWidth="1"/>
    <col min="1550" max="1793" width="9.140625" style="2" customWidth="1"/>
    <col min="1794" max="1804" width="11.7109375" style="2" customWidth="1"/>
    <col min="1805" max="1805" width="16.421875" style="2" customWidth="1"/>
    <col min="1806" max="2049" width="9.140625" style="2" customWidth="1"/>
    <col min="2050" max="2060" width="11.7109375" style="2" customWidth="1"/>
    <col min="2061" max="2061" width="16.421875" style="2" customWidth="1"/>
    <col min="2062" max="2305" width="9.140625" style="2" customWidth="1"/>
    <col min="2306" max="2316" width="11.7109375" style="2" customWidth="1"/>
    <col min="2317" max="2317" width="16.421875" style="2" customWidth="1"/>
    <col min="2318" max="2561" width="9.140625" style="2" customWidth="1"/>
    <col min="2562" max="2572" width="11.7109375" style="2" customWidth="1"/>
    <col min="2573" max="2573" width="16.421875" style="2" customWidth="1"/>
    <col min="2574" max="2817" width="9.140625" style="2" customWidth="1"/>
    <col min="2818" max="2828" width="11.7109375" style="2" customWidth="1"/>
    <col min="2829" max="2829" width="16.421875" style="2" customWidth="1"/>
    <col min="2830" max="3073" width="9.140625" style="2" customWidth="1"/>
    <col min="3074" max="3084" width="11.7109375" style="2" customWidth="1"/>
    <col min="3085" max="3085" width="16.421875" style="2" customWidth="1"/>
    <col min="3086" max="3329" width="9.140625" style="2" customWidth="1"/>
    <col min="3330" max="3340" width="11.7109375" style="2" customWidth="1"/>
    <col min="3341" max="3341" width="16.421875" style="2" customWidth="1"/>
    <col min="3342" max="3585" width="9.140625" style="2" customWidth="1"/>
    <col min="3586" max="3596" width="11.7109375" style="2" customWidth="1"/>
    <col min="3597" max="3597" width="16.421875" style="2" customWidth="1"/>
    <col min="3598" max="3841" width="9.140625" style="2" customWidth="1"/>
    <col min="3842" max="3852" width="11.7109375" style="2" customWidth="1"/>
    <col min="3853" max="3853" width="16.421875" style="2" customWidth="1"/>
    <col min="3854" max="4097" width="9.140625" style="2" customWidth="1"/>
    <col min="4098" max="4108" width="11.7109375" style="2" customWidth="1"/>
    <col min="4109" max="4109" width="16.421875" style="2" customWidth="1"/>
    <col min="4110" max="4353" width="9.140625" style="2" customWidth="1"/>
    <col min="4354" max="4364" width="11.7109375" style="2" customWidth="1"/>
    <col min="4365" max="4365" width="16.421875" style="2" customWidth="1"/>
    <col min="4366" max="4609" width="9.140625" style="2" customWidth="1"/>
    <col min="4610" max="4620" width="11.7109375" style="2" customWidth="1"/>
    <col min="4621" max="4621" width="16.421875" style="2" customWidth="1"/>
    <col min="4622" max="4865" width="9.140625" style="2" customWidth="1"/>
    <col min="4866" max="4876" width="11.7109375" style="2" customWidth="1"/>
    <col min="4877" max="4877" width="16.421875" style="2" customWidth="1"/>
    <col min="4878" max="5121" width="9.140625" style="2" customWidth="1"/>
    <col min="5122" max="5132" width="11.7109375" style="2" customWidth="1"/>
    <col min="5133" max="5133" width="16.421875" style="2" customWidth="1"/>
    <col min="5134" max="5377" width="9.140625" style="2" customWidth="1"/>
    <col min="5378" max="5388" width="11.7109375" style="2" customWidth="1"/>
    <col min="5389" max="5389" width="16.421875" style="2" customWidth="1"/>
    <col min="5390" max="5633" width="9.140625" style="2" customWidth="1"/>
    <col min="5634" max="5644" width="11.7109375" style="2" customWidth="1"/>
    <col min="5645" max="5645" width="16.421875" style="2" customWidth="1"/>
    <col min="5646" max="5889" width="9.140625" style="2" customWidth="1"/>
    <col min="5890" max="5900" width="11.7109375" style="2" customWidth="1"/>
    <col min="5901" max="5901" width="16.421875" style="2" customWidth="1"/>
    <col min="5902" max="6145" width="9.140625" style="2" customWidth="1"/>
    <col min="6146" max="6156" width="11.7109375" style="2" customWidth="1"/>
    <col min="6157" max="6157" width="16.421875" style="2" customWidth="1"/>
    <col min="6158" max="6401" width="9.140625" style="2" customWidth="1"/>
    <col min="6402" max="6412" width="11.7109375" style="2" customWidth="1"/>
    <col min="6413" max="6413" width="16.421875" style="2" customWidth="1"/>
    <col min="6414" max="6657" width="9.140625" style="2" customWidth="1"/>
    <col min="6658" max="6668" width="11.7109375" style="2" customWidth="1"/>
    <col min="6669" max="6669" width="16.421875" style="2" customWidth="1"/>
    <col min="6670" max="6913" width="9.140625" style="2" customWidth="1"/>
    <col min="6914" max="6924" width="11.7109375" style="2" customWidth="1"/>
    <col min="6925" max="6925" width="16.421875" style="2" customWidth="1"/>
    <col min="6926" max="7169" width="9.140625" style="2" customWidth="1"/>
    <col min="7170" max="7180" width="11.7109375" style="2" customWidth="1"/>
    <col min="7181" max="7181" width="16.421875" style="2" customWidth="1"/>
    <col min="7182" max="7425" width="9.140625" style="2" customWidth="1"/>
    <col min="7426" max="7436" width="11.7109375" style="2" customWidth="1"/>
    <col min="7437" max="7437" width="16.421875" style="2" customWidth="1"/>
    <col min="7438" max="7681" width="9.140625" style="2" customWidth="1"/>
    <col min="7682" max="7692" width="11.7109375" style="2" customWidth="1"/>
    <col min="7693" max="7693" width="16.421875" style="2" customWidth="1"/>
    <col min="7694" max="7937" width="9.140625" style="2" customWidth="1"/>
    <col min="7938" max="7948" width="11.7109375" style="2" customWidth="1"/>
    <col min="7949" max="7949" width="16.421875" style="2" customWidth="1"/>
    <col min="7950" max="8193" width="9.140625" style="2" customWidth="1"/>
    <col min="8194" max="8204" width="11.7109375" style="2" customWidth="1"/>
    <col min="8205" max="8205" width="16.421875" style="2" customWidth="1"/>
    <col min="8206" max="8449" width="9.140625" style="2" customWidth="1"/>
    <col min="8450" max="8460" width="11.7109375" style="2" customWidth="1"/>
    <col min="8461" max="8461" width="16.421875" style="2" customWidth="1"/>
    <col min="8462" max="8705" width="9.140625" style="2" customWidth="1"/>
    <col min="8706" max="8716" width="11.7109375" style="2" customWidth="1"/>
    <col min="8717" max="8717" width="16.421875" style="2" customWidth="1"/>
    <col min="8718" max="8961" width="9.140625" style="2" customWidth="1"/>
    <col min="8962" max="8972" width="11.7109375" style="2" customWidth="1"/>
    <col min="8973" max="8973" width="16.421875" style="2" customWidth="1"/>
    <col min="8974" max="9217" width="9.140625" style="2" customWidth="1"/>
    <col min="9218" max="9228" width="11.7109375" style="2" customWidth="1"/>
    <col min="9229" max="9229" width="16.421875" style="2" customWidth="1"/>
    <col min="9230" max="9473" width="9.140625" style="2" customWidth="1"/>
    <col min="9474" max="9484" width="11.7109375" style="2" customWidth="1"/>
    <col min="9485" max="9485" width="16.421875" style="2" customWidth="1"/>
    <col min="9486" max="9729" width="9.140625" style="2" customWidth="1"/>
    <col min="9730" max="9740" width="11.7109375" style="2" customWidth="1"/>
    <col min="9741" max="9741" width="16.421875" style="2" customWidth="1"/>
    <col min="9742" max="9985" width="9.140625" style="2" customWidth="1"/>
    <col min="9986" max="9996" width="11.7109375" style="2" customWidth="1"/>
    <col min="9997" max="9997" width="16.421875" style="2" customWidth="1"/>
    <col min="9998" max="10241" width="9.140625" style="2" customWidth="1"/>
    <col min="10242" max="10252" width="11.7109375" style="2" customWidth="1"/>
    <col min="10253" max="10253" width="16.421875" style="2" customWidth="1"/>
    <col min="10254" max="10497" width="9.140625" style="2" customWidth="1"/>
    <col min="10498" max="10508" width="11.7109375" style="2" customWidth="1"/>
    <col min="10509" max="10509" width="16.421875" style="2" customWidth="1"/>
    <col min="10510" max="10753" width="9.140625" style="2" customWidth="1"/>
    <col min="10754" max="10764" width="11.7109375" style="2" customWidth="1"/>
    <col min="10765" max="10765" width="16.421875" style="2" customWidth="1"/>
    <col min="10766" max="11009" width="9.140625" style="2" customWidth="1"/>
    <col min="11010" max="11020" width="11.7109375" style="2" customWidth="1"/>
    <col min="11021" max="11021" width="16.421875" style="2" customWidth="1"/>
    <col min="11022" max="11265" width="9.140625" style="2" customWidth="1"/>
    <col min="11266" max="11276" width="11.7109375" style="2" customWidth="1"/>
    <col min="11277" max="11277" width="16.421875" style="2" customWidth="1"/>
    <col min="11278" max="11521" width="9.140625" style="2" customWidth="1"/>
    <col min="11522" max="11532" width="11.7109375" style="2" customWidth="1"/>
    <col min="11533" max="11533" width="16.421875" style="2" customWidth="1"/>
    <col min="11534" max="11777" width="9.140625" style="2" customWidth="1"/>
    <col min="11778" max="11788" width="11.7109375" style="2" customWidth="1"/>
    <col min="11789" max="11789" width="16.421875" style="2" customWidth="1"/>
    <col min="11790" max="12033" width="9.140625" style="2" customWidth="1"/>
    <col min="12034" max="12044" width="11.7109375" style="2" customWidth="1"/>
    <col min="12045" max="12045" width="16.421875" style="2" customWidth="1"/>
    <col min="12046" max="12289" width="9.140625" style="2" customWidth="1"/>
    <col min="12290" max="12300" width="11.7109375" style="2" customWidth="1"/>
    <col min="12301" max="12301" width="16.421875" style="2" customWidth="1"/>
    <col min="12302" max="12545" width="9.140625" style="2" customWidth="1"/>
    <col min="12546" max="12556" width="11.7109375" style="2" customWidth="1"/>
    <col min="12557" max="12557" width="16.421875" style="2" customWidth="1"/>
    <col min="12558" max="12801" width="9.140625" style="2" customWidth="1"/>
    <col min="12802" max="12812" width="11.7109375" style="2" customWidth="1"/>
    <col min="12813" max="12813" width="16.421875" style="2" customWidth="1"/>
    <col min="12814" max="13057" width="9.140625" style="2" customWidth="1"/>
    <col min="13058" max="13068" width="11.7109375" style="2" customWidth="1"/>
    <col min="13069" max="13069" width="16.421875" style="2" customWidth="1"/>
    <col min="13070" max="13313" width="9.140625" style="2" customWidth="1"/>
    <col min="13314" max="13324" width="11.7109375" style="2" customWidth="1"/>
    <col min="13325" max="13325" width="16.421875" style="2" customWidth="1"/>
    <col min="13326" max="13569" width="9.140625" style="2" customWidth="1"/>
    <col min="13570" max="13580" width="11.7109375" style="2" customWidth="1"/>
    <col min="13581" max="13581" width="16.421875" style="2" customWidth="1"/>
    <col min="13582" max="13825" width="9.140625" style="2" customWidth="1"/>
    <col min="13826" max="13836" width="11.7109375" style="2" customWidth="1"/>
    <col min="13837" max="13837" width="16.421875" style="2" customWidth="1"/>
    <col min="13838" max="14081" width="9.140625" style="2" customWidth="1"/>
    <col min="14082" max="14092" width="11.7109375" style="2" customWidth="1"/>
    <col min="14093" max="14093" width="16.421875" style="2" customWidth="1"/>
    <col min="14094" max="14337" width="9.140625" style="2" customWidth="1"/>
    <col min="14338" max="14348" width="11.7109375" style="2" customWidth="1"/>
    <col min="14349" max="14349" width="16.421875" style="2" customWidth="1"/>
    <col min="14350" max="14593" width="9.140625" style="2" customWidth="1"/>
    <col min="14594" max="14604" width="11.7109375" style="2" customWidth="1"/>
    <col min="14605" max="14605" width="16.421875" style="2" customWidth="1"/>
    <col min="14606" max="14849" width="9.140625" style="2" customWidth="1"/>
    <col min="14850" max="14860" width="11.7109375" style="2" customWidth="1"/>
    <col min="14861" max="14861" width="16.421875" style="2" customWidth="1"/>
    <col min="14862" max="15105" width="9.140625" style="2" customWidth="1"/>
    <col min="15106" max="15116" width="11.7109375" style="2" customWidth="1"/>
    <col min="15117" max="15117" width="16.421875" style="2" customWidth="1"/>
    <col min="15118" max="15361" width="9.140625" style="2" customWidth="1"/>
    <col min="15362" max="15372" width="11.7109375" style="2" customWidth="1"/>
    <col min="15373" max="15373" width="16.421875" style="2" customWidth="1"/>
    <col min="15374" max="15617" width="9.140625" style="2" customWidth="1"/>
    <col min="15618" max="15628" width="11.7109375" style="2" customWidth="1"/>
    <col min="15629" max="15629" width="16.421875" style="2" customWidth="1"/>
    <col min="15630" max="15873" width="9.140625" style="2" customWidth="1"/>
    <col min="15874" max="15884" width="11.7109375" style="2" customWidth="1"/>
    <col min="15885" max="15885" width="16.421875" style="2" customWidth="1"/>
    <col min="15886" max="16129" width="9.140625" style="2" customWidth="1"/>
    <col min="16130" max="16140" width="11.7109375" style="2" customWidth="1"/>
    <col min="16141" max="16141" width="16.421875" style="2" customWidth="1"/>
    <col min="16142" max="16384" width="9.140625" style="2" customWidth="1"/>
  </cols>
  <sheetData>
    <row r="1" spans="2:7" ht="15">
      <c r="B1" s="1" t="s">
        <v>0</v>
      </c>
      <c r="F1" s="3"/>
      <c r="G1" s="4" t="s">
        <v>1</v>
      </c>
    </row>
    <row r="2" spans="2:7" ht="15">
      <c r="B2" s="1" t="s">
        <v>2</v>
      </c>
      <c r="F2" s="3"/>
      <c r="G2" s="4" t="s">
        <v>3</v>
      </c>
    </row>
    <row r="3" spans="2:10" ht="15">
      <c r="B3" s="1" t="s">
        <v>4</v>
      </c>
      <c r="F3" s="3"/>
      <c r="G3" s="4" t="s">
        <v>5</v>
      </c>
      <c r="J3" s="1" t="s">
        <v>6</v>
      </c>
    </row>
    <row r="4" spans="2:7" ht="15">
      <c r="B4" s="1" t="s">
        <v>7</v>
      </c>
      <c r="F4" s="3"/>
      <c r="G4" s="5" t="s">
        <v>65</v>
      </c>
    </row>
    <row r="6" spans="2:10" ht="15">
      <c r="B6" s="19" t="s">
        <v>8</v>
      </c>
      <c r="C6" s="19"/>
      <c r="D6" s="19"/>
      <c r="E6" s="19"/>
      <c r="F6" s="1" t="s">
        <v>9</v>
      </c>
      <c r="J6" s="1" t="s">
        <v>10</v>
      </c>
    </row>
    <row r="8" spans="2:12" s="8" customFormat="1" ht="15">
      <c r="B8" s="6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7" t="s">
        <v>16</v>
      </c>
      <c r="H8" s="7" t="s">
        <v>17</v>
      </c>
      <c r="I8" s="7" t="s">
        <v>18</v>
      </c>
      <c r="J8" s="7" t="s">
        <v>19</v>
      </c>
      <c r="K8" s="7" t="s">
        <v>20</v>
      </c>
      <c r="L8" s="7" t="s">
        <v>21</v>
      </c>
    </row>
    <row r="9" spans="2:12" s="8" customFormat="1" ht="15">
      <c r="B9" s="6"/>
      <c r="C9" s="9" t="s">
        <v>22</v>
      </c>
      <c r="D9" s="9" t="s">
        <v>22</v>
      </c>
      <c r="E9" s="9" t="s">
        <v>22</v>
      </c>
      <c r="F9" s="9" t="s">
        <v>22</v>
      </c>
      <c r="G9" s="9" t="s">
        <v>22</v>
      </c>
      <c r="H9" s="9" t="s">
        <v>22</v>
      </c>
      <c r="I9" s="9" t="s">
        <v>22</v>
      </c>
      <c r="J9" s="9" t="s">
        <v>22</v>
      </c>
      <c r="K9" s="9" t="s">
        <v>23</v>
      </c>
      <c r="L9" s="7"/>
    </row>
    <row r="10" spans="2:12" s="8" customFormat="1" ht="15">
      <c r="B10" s="6"/>
      <c r="C10" s="9" t="s">
        <v>24</v>
      </c>
      <c r="D10" s="9" t="s">
        <v>25</v>
      </c>
      <c r="E10" s="9" t="s">
        <v>26</v>
      </c>
      <c r="F10" s="9" t="s">
        <v>27</v>
      </c>
      <c r="G10" s="9" t="s">
        <v>27</v>
      </c>
      <c r="H10" s="9" t="s">
        <v>28</v>
      </c>
      <c r="I10" s="9" t="s">
        <v>27</v>
      </c>
      <c r="J10" s="9" t="s">
        <v>29</v>
      </c>
      <c r="K10" s="9" t="s">
        <v>30</v>
      </c>
      <c r="L10" s="7"/>
    </row>
    <row r="11" spans="2:12" ht="14.25">
      <c r="B11" s="10" t="s">
        <v>31</v>
      </c>
      <c r="C11" s="11">
        <f>'Jan 2005'!B40</f>
        <v>26899</v>
      </c>
      <c r="D11" s="11">
        <f>'Jan 2005'!C40</f>
        <v>389</v>
      </c>
      <c r="E11" s="11">
        <f>'Jan 2005'!D40</f>
        <v>2362</v>
      </c>
      <c r="F11" s="11">
        <f>'Jan 2005'!E40</f>
        <v>0</v>
      </c>
      <c r="G11" s="11">
        <f>'Jan 2005'!F40</f>
        <v>879</v>
      </c>
      <c r="H11" s="11">
        <f>'Jan 2005'!G40</f>
        <v>0</v>
      </c>
      <c r="I11" s="11">
        <f>'Jan 2005'!H40</f>
        <v>20143</v>
      </c>
      <c r="J11" s="11">
        <f>'Jan 2005'!I40</f>
        <v>22279</v>
      </c>
      <c r="K11" s="11">
        <f>'Jan 2005'!J40+'Jan 2005'!K40</f>
        <v>0</v>
      </c>
      <c r="L11" s="12">
        <f aca="true" t="shared" si="0" ref="L11:L24">SUM(C11:K11)</f>
        <v>72951</v>
      </c>
    </row>
    <row r="12" spans="2:12" ht="14.25">
      <c r="B12" s="10" t="s">
        <v>32</v>
      </c>
      <c r="C12" s="11">
        <f>'Feb 2005'!B40</f>
        <v>23012</v>
      </c>
      <c r="D12" s="11">
        <f>'Feb 2005'!C40</f>
        <v>81</v>
      </c>
      <c r="E12" s="11">
        <f>'Feb 2005'!D40</f>
        <v>452</v>
      </c>
      <c r="F12" s="11">
        <f>'Feb 2005'!E40</f>
        <v>0</v>
      </c>
      <c r="G12" s="11">
        <f>'Feb 2005'!F40</f>
        <v>258</v>
      </c>
      <c r="H12" s="11">
        <f>'Feb 2005'!G40</f>
        <v>0</v>
      </c>
      <c r="I12" s="11">
        <f>'Feb 2005'!H40</f>
        <v>28546</v>
      </c>
      <c r="J12" s="11">
        <f>'Feb 2005'!I40</f>
        <v>12786</v>
      </c>
      <c r="K12" s="11">
        <f>'Feb 2005'!J40+'Feb 2005'!K40</f>
        <v>136</v>
      </c>
      <c r="L12" s="12">
        <f t="shared" si="0"/>
        <v>65271</v>
      </c>
    </row>
    <row r="13" spans="2:12" ht="14.25">
      <c r="B13" s="10" t="s">
        <v>33</v>
      </c>
      <c r="C13" s="11">
        <f>'Mar 2005'!B40</f>
        <v>32196</v>
      </c>
      <c r="D13" s="11">
        <f>'Mar 2005'!C40</f>
        <v>37</v>
      </c>
      <c r="E13" s="11">
        <f>'Mar 2005'!D40</f>
        <v>712</v>
      </c>
      <c r="F13" s="11">
        <f>'Mar 2005'!E40</f>
        <v>0</v>
      </c>
      <c r="G13" s="11">
        <f>'Mar 2005'!F40</f>
        <v>0</v>
      </c>
      <c r="H13" s="11">
        <f>'Mar 2005'!G40</f>
        <v>0</v>
      </c>
      <c r="I13" s="11">
        <f>'Mar 2005'!H40</f>
        <v>20396</v>
      </c>
      <c r="J13" s="11">
        <f>'Mar 2005'!I40</f>
        <v>16806</v>
      </c>
      <c r="K13" s="11">
        <f>'Mar 2005'!J40+'Mar 2005'!K40</f>
        <v>0</v>
      </c>
      <c r="L13" s="12">
        <f t="shared" si="0"/>
        <v>70147</v>
      </c>
    </row>
    <row r="14" spans="2:12" ht="14.25">
      <c r="B14" s="10" t="s">
        <v>34</v>
      </c>
      <c r="C14" s="11">
        <f>'April 2005'!B40</f>
        <v>19467</v>
      </c>
      <c r="D14" s="11">
        <f>'April 2005'!C40</f>
        <v>140</v>
      </c>
      <c r="E14" s="11">
        <f>'April 2005'!D40</f>
        <v>1355</v>
      </c>
      <c r="F14" s="11">
        <f>'April 2005'!E40</f>
        <v>0</v>
      </c>
      <c r="G14" s="11">
        <f>'April 2005'!F40</f>
        <v>0</v>
      </c>
      <c r="H14" s="11">
        <f>'April 2005'!G40</f>
        <v>0</v>
      </c>
      <c r="I14" s="11">
        <f>'April 2005'!H40</f>
        <v>28801</v>
      </c>
      <c r="J14" s="11">
        <f>'April 2005'!I40</f>
        <v>31532</v>
      </c>
      <c r="K14" s="11">
        <f>'April 2005'!J40+'April 2005'!K40</f>
        <v>30</v>
      </c>
      <c r="L14" s="12">
        <f t="shared" si="0"/>
        <v>81325</v>
      </c>
    </row>
    <row r="15" spans="2:12" ht="14.25">
      <c r="B15" s="10" t="s">
        <v>35</v>
      </c>
      <c r="C15" s="11">
        <f>'May 2005'!B40</f>
        <v>37853</v>
      </c>
      <c r="D15" s="11">
        <f>'May 2005'!C40</f>
        <v>1657</v>
      </c>
      <c r="E15" s="11">
        <f>'May 2005'!D40</f>
        <v>10968</v>
      </c>
      <c r="F15" s="11">
        <f>'May 2005'!E40</f>
        <v>92</v>
      </c>
      <c r="G15" s="11">
        <f>'May 2005'!F40</f>
        <v>530</v>
      </c>
      <c r="H15" s="11">
        <f>'May 2005'!G40</f>
        <v>0</v>
      </c>
      <c r="I15" s="11">
        <f>'May 2005'!H40</f>
        <v>38853</v>
      </c>
      <c r="J15" s="11">
        <f>'May 2005'!I40</f>
        <v>25288</v>
      </c>
      <c r="K15" s="11">
        <f>'May 2005'!J40+'May 2005'!K40</f>
        <v>7214</v>
      </c>
      <c r="L15" s="12">
        <f t="shared" si="0"/>
        <v>122455</v>
      </c>
    </row>
    <row r="16" spans="2:12" ht="14.25">
      <c r="B16" s="10" t="s">
        <v>36</v>
      </c>
      <c r="C16" s="11">
        <f>'June 2005'!B40</f>
        <v>47243</v>
      </c>
      <c r="D16" s="11">
        <f>'June 2005'!C40</f>
        <v>4576</v>
      </c>
      <c r="E16" s="11">
        <f>'June 2005'!D40</f>
        <v>20180</v>
      </c>
      <c r="F16" s="11">
        <f>'June 2005'!E40</f>
        <v>16</v>
      </c>
      <c r="G16" s="11">
        <f>'June 2005'!F40</f>
        <v>30</v>
      </c>
      <c r="H16" s="11">
        <f>'June 2005'!G40</f>
        <v>0</v>
      </c>
      <c r="I16" s="11">
        <f>'June 2005'!H40</f>
        <v>42359</v>
      </c>
      <c r="J16" s="11">
        <f>'June 2005'!I40</f>
        <v>35362</v>
      </c>
      <c r="K16" s="11">
        <f>'June 2005'!J40+'June 2005'!K40</f>
        <v>23932</v>
      </c>
      <c r="L16" s="12">
        <f t="shared" si="0"/>
        <v>173698</v>
      </c>
    </row>
    <row r="17" spans="2:12" ht="14.25">
      <c r="B17" s="10" t="s">
        <v>37</v>
      </c>
      <c r="C17" s="11">
        <f>'July 2005'!B40</f>
        <v>39285</v>
      </c>
      <c r="D17" s="11">
        <f>'July 2005'!C40</f>
        <v>3585</v>
      </c>
      <c r="E17" s="11">
        <f>'July 2005'!D40</f>
        <v>19508</v>
      </c>
      <c r="F17" s="11">
        <f>'July 2005'!E40</f>
        <v>3970</v>
      </c>
      <c r="G17" s="11">
        <f>'July 2005'!F40</f>
        <v>22528</v>
      </c>
      <c r="H17" s="11">
        <f>'July 2005'!G40</f>
        <v>0</v>
      </c>
      <c r="I17" s="11">
        <f>'July 2005'!H40</f>
        <v>51362</v>
      </c>
      <c r="J17" s="11">
        <f>'July 2005'!I40</f>
        <v>34623</v>
      </c>
      <c r="K17" s="11">
        <f>'July 2005'!J40</f>
        <v>2995</v>
      </c>
      <c r="L17" s="12">
        <f t="shared" si="0"/>
        <v>177856</v>
      </c>
    </row>
    <row r="18" spans="2:12" ht="14.25">
      <c r="B18" s="10" t="s">
        <v>38</v>
      </c>
      <c r="C18" s="11">
        <f>'Aug 2005'!B40</f>
        <v>48510</v>
      </c>
      <c r="D18" s="11">
        <f>'Aug 2005'!C40</f>
        <v>5697</v>
      </c>
      <c r="E18" s="11">
        <f>'Aug 2005'!D40</f>
        <v>18301</v>
      </c>
      <c r="F18" s="11">
        <f>'Aug 2005'!E40</f>
        <v>18101</v>
      </c>
      <c r="G18" s="11">
        <f>'Aug 2005'!F40</f>
        <v>22947</v>
      </c>
      <c r="H18" s="11">
        <f>'Aug 2005'!G40</f>
        <v>0</v>
      </c>
      <c r="I18" s="11">
        <f>'Aug 2005'!H40</f>
        <v>35967</v>
      </c>
      <c r="J18" s="11">
        <f>'Aug 2005'!I40</f>
        <v>57376</v>
      </c>
      <c r="K18" s="11">
        <f>'Aug 2005'!J40+'Aug 2005'!K40</f>
        <v>3428</v>
      </c>
      <c r="L18" s="12">
        <f t="shared" si="0"/>
        <v>210327</v>
      </c>
    </row>
    <row r="19" spans="2:12" ht="14.25">
      <c r="B19" s="10" t="s">
        <v>39</v>
      </c>
      <c r="C19" s="11">
        <f>'Sep 2005'!B40</f>
        <v>41532</v>
      </c>
      <c r="D19" s="11">
        <f>'Sep 2005'!C40</f>
        <v>3264</v>
      </c>
      <c r="E19" s="11">
        <f>'Sep 2005'!D40</f>
        <v>19859</v>
      </c>
      <c r="F19" s="11">
        <f>'Sep 2005'!E40</f>
        <v>11516</v>
      </c>
      <c r="G19" s="11">
        <f>'Sep 2005'!F40</f>
        <v>20828</v>
      </c>
      <c r="H19" s="11">
        <f>'Sep 2005'!G40</f>
        <v>0</v>
      </c>
      <c r="I19" s="11">
        <f>'Sep 2005'!H40</f>
        <v>45232</v>
      </c>
      <c r="J19" s="11">
        <f>'Sep 2005'!I40</f>
        <v>38108</v>
      </c>
      <c r="K19" s="11">
        <f>'Sep 2005'!J40+'Sep 2005'!K40</f>
        <v>301</v>
      </c>
      <c r="L19" s="12">
        <f t="shared" si="0"/>
        <v>180640</v>
      </c>
    </row>
    <row r="20" spans="2:12" ht="14.25">
      <c r="B20" s="10" t="s">
        <v>40</v>
      </c>
      <c r="C20" s="11">
        <f>'Oct 2005'!B40</f>
        <v>17577</v>
      </c>
      <c r="D20" s="11">
        <f>'Oct 2005'!C40</f>
        <v>126</v>
      </c>
      <c r="E20" s="11">
        <f>'Oct 2005'!D40</f>
        <v>2963</v>
      </c>
      <c r="F20" s="11">
        <f>'Oct 2005'!E40</f>
        <v>260</v>
      </c>
      <c r="G20" s="11">
        <f>'Oct 2005'!F40</f>
        <v>7797</v>
      </c>
      <c r="H20" s="11">
        <f>'Oct 2005'!G40</f>
        <v>0</v>
      </c>
      <c r="I20" s="11">
        <f>'Oct 2005'!H40</f>
        <v>29766</v>
      </c>
      <c r="J20" s="11">
        <f>'Oct 2005'!I40</f>
        <v>44425</v>
      </c>
      <c r="K20" s="11">
        <f>'Oct 2005'!K40+'Oct 2005'!J40</f>
        <v>34</v>
      </c>
      <c r="L20" s="12">
        <f t="shared" si="0"/>
        <v>102948</v>
      </c>
    </row>
    <row r="21" spans="2:12" ht="14.25">
      <c r="B21" s="10" t="s">
        <v>41</v>
      </c>
      <c r="C21" s="11">
        <f>'Nov 2005'!B40</f>
        <v>14277</v>
      </c>
      <c r="D21" s="11">
        <f>'Nov 2005'!C40</f>
        <v>38</v>
      </c>
      <c r="E21" s="11">
        <f>'Nov 2005'!D40</f>
        <v>1875</v>
      </c>
      <c r="F21" s="11">
        <f>'Nov 2005'!E40</f>
        <v>0</v>
      </c>
      <c r="G21" s="11">
        <f>'Nov 2005'!F40</f>
        <v>89</v>
      </c>
      <c r="H21" s="11">
        <f>'Nov 2005'!G40</f>
        <v>0</v>
      </c>
      <c r="I21" s="11">
        <f>'Nov 2005'!H40</f>
        <v>38201</v>
      </c>
      <c r="J21" s="11">
        <f>'Nov 2005'!I40</f>
        <v>15518</v>
      </c>
      <c r="K21" s="11">
        <f>'Nov 2005'!J40+'Nov 2005'!K40</f>
        <v>30</v>
      </c>
      <c r="L21" s="12">
        <f t="shared" si="0"/>
        <v>70028</v>
      </c>
    </row>
    <row r="22" spans="2:12" ht="14.25">
      <c r="B22" s="10" t="s">
        <v>42</v>
      </c>
      <c r="C22" s="11">
        <f>'Dec 2005'!B40</f>
        <v>30089</v>
      </c>
      <c r="D22" s="11">
        <f>'Dec 2005'!C40</f>
        <v>38</v>
      </c>
      <c r="E22" s="11">
        <f>'Dec 2005'!D40</f>
        <v>12457</v>
      </c>
      <c r="F22" s="11">
        <f>'Dec 2005'!E40</f>
        <v>0</v>
      </c>
      <c r="G22" s="11">
        <f>'Dec 2005'!F40</f>
        <v>615</v>
      </c>
      <c r="H22" s="11">
        <f>'Dec 2005'!G40</f>
        <v>0</v>
      </c>
      <c r="I22" s="11">
        <f>'Dec 2005'!H40</f>
        <v>28147</v>
      </c>
      <c r="J22" s="11">
        <f>'Dec 2005'!I40</f>
        <v>7513</v>
      </c>
      <c r="K22" s="11">
        <f>'Dec 2005'!J40+'Dec 2005'!K40</f>
        <v>90</v>
      </c>
      <c r="L22" s="12">
        <f t="shared" si="0"/>
        <v>78949</v>
      </c>
    </row>
    <row r="23" spans="2:12" ht="14.25"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2"/>
    </row>
    <row r="24" spans="2:12" ht="14.25">
      <c r="B24" s="10" t="s">
        <v>21</v>
      </c>
      <c r="C24" s="12">
        <f aca="true" t="shared" si="1" ref="C24:K24">SUM(C11:C23)</f>
        <v>377940</v>
      </c>
      <c r="D24" s="12">
        <f t="shared" si="1"/>
        <v>19628</v>
      </c>
      <c r="E24" s="12">
        <f t="shared" si="1"/>
        <v>110992</v>
      </c>
      <c r="F24" s="12">
        <f t="shared" si="1"/>
        <v>33955</v>
      </c>
      <c r="G24" s="12">
        <f t="shared" si="1"/>
        <v>76501</v>
      </c>
      <c r="H24" s="12">
        <f t="shared" si="1"/>
        <v>0</v>
      </c>
      <c r="I24" s="12">
        <f t="shared" si="1"/>
        <v>407773</v>
      </c>
      <c r="J24" s="12">
        <f t="shared" si="1"/>
        <v>341616</v>
      </c>
      <c r="K24" s="12">
        <f t="shared" si="1"/>
        <v>38190</v>
      </c>
      <c r="L24" s="12">
        <f t="shared" si="0"/>
        <v>1406595</v>
      </c>
    </row>
    <row r="27" ht="15">
      <c r="B27" s="13" t="s">
        <v>43</v>
      </c>
    </row>
    <row r="29" spans="2:12" ht="15">
      <c r="B29" s="14" t="s">
        <v>44</v>
      </c>
      <c r="G29" s="14" t="s">
        <v>45</v>
      </c>
      <c r="H29" s="14"/>
      <c r="I29" s="14"/>
      <c r="J29" s="14"/>
      <c r="K29" s="14"/>
      <c r="L29" s="14"/>
    </row>
    <row r="30" spans="7:12" ht="15">
      <c r="G30" s="14"/>
      <c r="H30" s="14"/>
      <c r="I30" s="14"/>
      <c r="J30" s="14"/>
      <c r="K30" s="14"/>
      <c r="L30" s="14"/>
    </row>
    <row r="31" spans="7:12" ht="15">
      <c r="G31" s="14"/>
      <c r="H31" s="14"/>
      <c r="I31" s="14"/>
      <c r="J31" s="14"/>
      <c r="K31" s="14"/>
      <c r="L31" s="14"/>
    </row>
    <row r="32" spans="2:12" ht="15">
      <c r="B32" s="14" t="s">
        <v>46</v>
      </c>
      <c r="G32" s="14" t="s">
        <v>47</v>
      </c>
      <c r="H32" s="14"/>
      <c r="I32" s="14"/>
      <c r="J32" s="14" t="s">
        <v>48</v>
      </c>
      <c r="K32" s="14"/>
      <c r="L32" s="14"/>
    </row>
    <row r="33" spans="7:12" ht="15">
      <c r="G33" s="14"/>
      <c r="H33" s="14"/>
      <c r="I33" s="14"/>
      <c r="J33" s="14"/>
      <c r="K33" s="14"/>
      <c r="L33" s="14"/>
    </row>
    <row r="34" spans="7:12" ht="15">
      <c r="G34" s="14"/>
      <c r="H34" s="14"/>
      <c r="I34" s="14"/>
      <c r="J34" s="14"/>
      <c r="K34" s="14"/>
      <c r="L34" s="14"/>
    </row>
    <row r="35" spans="2:12" ht="15">
      <c r="B35" s="14" t="s">
        <v>49</v>
      </c>
      <c r="G35" s="14" t="s">
        <v>50</v>
      </c>
      <c r="H35" s="14"/>
      <c r="I35" s="14"/>
      <c r="J35" s="14"/>
      <c r="K35" s="14"/>
      <c r="L35" s="14"/>
    </row>
  </sheetData>
  <mergeCells count="1">
    <mergeCell ref="B6:E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pane ySplit="7" topLeftCell="A40" activePane="bottomLeft" state="frozen"/>
      <selection pane="bottomLeft" activeCell="A1" sqref="A1:XFD1048576"/>
    </sheetView>
  </sheetViews>
  <sheetFormatPr defaultColWidth="9.140625" defaultRowHeight="15"/>
  <cols>
    <col min="1" max="16384" width="9.140625" style="18" customWidth="1"/>
  </cols>
  <sheetData>
    <row r="1" spans="1:12" ht="18">
      <c r="A1" s="22" t="s">
        <v>51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8">
      <c r="A2" s="22" t="s">
        <v>52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8">
      <c r="A3" s="22" t="s">
        <v>53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5" spans="1:12" ht="27">
      <c r="A5" s="24">
        <v>38596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7" spans="1:12" ht="15">
      <c r="A7" s="15"/>
      <c r="B7" s="15" t="s">
        <v>54</v>
      </c>
      <c r="C7" s="15" t="s">
        <v>55</v>
      </c>
      <c r="D7" s="15" t="s">
        <v>56</v>
      </c>
      <c r="E7" s="15" t="s">
        <v>57</v>
      </c>
      <c r="F7" s="15" t="s">
        <v>58</v>
      </c>
      <c r="G7" s="15" t="s">
        <v>59</v>
      </c>
      <c r="H7" s="15" t="s">
        <v>60</v>
      </c>
      <c r="I7" s="15" t="s">
        <v>61</v>
      </c>
      <c r="J7" s="15" t="s">
        <v>62</v>
      </c>
      <c r="K7" s="15" t="s">
        <v>63</v>
      </c>
      <c r="L7" s="15" t="s">
        <v>21</v>
      </c>
    </row>
    <row r="8" spans="1:12" ht="15">
      <c r="A8" s="15">
        <v>1</v>
      </c>
      <c r="B8" s="16">
        <v>1723</v>
      </c>
      <c r="C8" s="16">
        <v>173</v>
      </c>
      <c r="D8" s="16">
        <v>751</v>
      </c>
      <c r="E8" s="16">
        <v>246</v>
      </c>
      <c r="F8" s="16">
        <v>1056</v>
      </c>
      <c r="G8" s="16"/>
      <c r="H8" s="16">
        <v>1076</v>
      </c>
      <c r="I8" s="16">
        <v>1850</v>
      </c>
      <c r="J8" s="16"/>
      <c r="K8" s="16"/>
      <c r="L8" s="16">
        <f>SUM(B8:K8)</f>
        <v>6875</v>
      </c>
    </row>
    <row r="9" spans="1:12" ht="15">
      <c r="A9" s="15">
        <v>2</v>
      </c>
      <c r="B9" s="16">
        <v>1725</v>
      </c>
      <c r="C9" s="16">
        <v>173</v>
      </c>
      <c r="D9" s="16">
        <v>815</v>
      </c>
      <c r="E9" s="16">
        <v>975</v>
      </c>
      <c r="F9" s="16">
        <v>531</v>
      </c>
      <c r="G9" s="16"/>
      <c r="H9" s="16">
        <v>1292</v>
      </c>
      <c r="I9" s="16">
        <v>1833</v>
      </c>
      <c r="J9" s="16"/>
      <c r="K9" s="16"/>
      <c r="L9" s="16">
        <f>SUM(B9:K9)</f>
        <v>7344</v>
      </c>
    </row>
    <row r="10" spans="1:12" ht="15">
      <c r="A10" s="15">
        <v>3</v>
      </c>
      <c r="B10" s="16">
        <v>1771</v>
      </c>
      <c r="C10" s="16">
        <v>138</v>
      </c>
      <c r="D10" s="16">
        <v>1014</v>
      </c>
      <c r="E10" s="16">
        <v>1392</v>
      </c>
      <c r="F10" s="16">
        <v>224</v>
      </c>
      <c r="G10" s="16"/>
      <c r="H10" s="16">
        <v>1226</v>
      </c>
      <c r="I10" s="16">
        <v>1882</v>
      </c>
      <c r="J10" s="16"/>
      <c r="K10" s="16"/>
      <c r="L10" s="16">
        <f aca="true" t="shared" si="0" ref="L10:L38">SUM(B10:K10)</f>
        <v>7647</v>
      </c>
    </row>
    <row r="11" spans="1:12" ht="15">
      <c r="A11" s="15">
        <v>4</v>
      </c>
      <c r="B11" s="16">
        <v>1679</v>
      </c>
      <c r="C11" s="16">
        <v>148</v>
      </c>
      <c r="D11" s="16">
        <v>937</v>
      </c>
      <c r="E11" s="16">
        <v>1291</v>
      </c>
      <c r="F11" s="16">
        <v>216</v>
      </c>
      <c r="G11" s="16"/>
      <c r="H11" s="16">
        <v>962</v>
      </c>
      <c r="I11" s="16">
        <v>1795</v>
      </c>
      <c r="J11" s="16"/>
      <c r="K11" s="16"/>
      <c r="L11" s="16">
        <f t="shared" si="0"/>
        <v>7028</v>
      </c>
    </row>
    <row r="12" spans="1:12" ht="15">
      <c r="A12" s="15">
        <v>5</v>
      </c>
      <c r="B12" s="16">
        <v>1761</v>
      </c>
      <c r="C12" s="16">
        <v>171</v>
      </c>
      <c r="D12" s="16">
        <v>1143</v>
      </c>
      <c r="E12" s="16">
        <v>1348</v>
      </c>
      <c r="F12" s="16">
        <v>246</v>
      </c>
      <c r="G12" s="16"/>
      <c r="H12" s="16">
        <v>1237</v>
      </c>
      <c r="I12" s="16">
        <v>1871</v>
      </c>
      <c r="J12" s="16">
        <v>86</v>
      </c>
      <c r="K12" s="16"/>
      <c r="L12" s="16">
        <f t="shared" si="0"/>
        <v>7863</v>
      </c>
    </row>
    <row r="13" spans="1:12" ht="15">
      <c r="A13" s="15">
        <v>6</v>
      </c>
      <c r="B13" s="16">
        <v>1719</v>
      </c>
      <c r="C13" s="16">
        <v>165</v>
      </c>
      <c r="D13" s="16">
        <v>736</v>
      </c>
      <c r="E13" s="16">
        <v>955</v>
      </c>
      <c r="F13" s="16">
        <v>254</v>
      </c>
      <c r="G13" s="16"/>
      <c r="H13" s="16">
        <v>1193</v>
      </c>
      <c r="I13" s="16">
        <v>1846</v>
      </c>
      <c r="J13" s="16">
        <v>94</v>
      </c>
      <c r="K13" s="16"/>
      <c r="L13" s="16">
        <f t="shared" si="0"/>
        <v>6962</v>
      </c>
    </row>
    <row r="14" spans="1:12" ht="15">
      <c r="A14" s="15">
        <v>7</v>
      </c>
      <c r="B14" s="16">
        <v>1637</v>
      </c>
      <c r="C14" s="16">
        <v>195</v>
      </c>
      <c r="D14" s="16">
        <v>1008</v>
      </c>
      <c r="E14" s="16">
        <v>823</v>
      </c>
      <c r="F14" s="16">
        <v>286</v>
      </c>
      <c r="G14" s="16"/>
      <c r="H14" s="16">
        <v>1116</v>
      </c>
      <c r="I14" s="16">
        <v>1787</v>
      </c>
      <c r="J14" s="16"/>
      <c r="K14" s="16"/>
      <c r="L14" s="16">
        <f t="shared" si="0"/>
        <v>6852</v>
      </c>
    </row>
    <row r="15" spans="1:12" ht="15">
      <c r="A15" s="15">
        <v>8</v>
      </c>
      <c r="B15" s="16">
        <v>1585</v>
      </c>
      <c r="C15" s="16">
        <v>208</v>
      </c>
      <c r="D15" s="16">
        <v>811</v>
      </c>
      <c r="E15" s="16">
        <v>1053</v>
      </c>
      <c r="F15" s="16">
        <v>293</v>
      </c>
      <c r="G15" s="16"/>
      <c r="H15" s="16">
        <v>1238</v>
      </c>
      <c r="I15" s="16">
        <v>1808</v>
      </c>
      <c r="J15" s="16"/>
      <c r="K15" s="16"/>
      <c r="L15" s="16">
        <f t="shared" si="0"/>
        <v>6996</v>
      </c>
    </row>
    <row r="16" spans="1:12" ht="15">
      <c r="A16" s="15">
        <v>9</v>
      </c>
      <c r="B16" s="16">
        <v>1317</v>
      </c>
      <c r="C16" s="16">
        <v>153</v>
      </c>
      <c r="D16" s="16">
        <v>736</v>
      </c>
      <c r="E16" s="16">
        <v>373</v>
      </c>
      <c r="F16" s="16">
        <v>1016</v>
      </c>
      <c r="G16" s="16"/>
      <c r="H16" s="16">
        <v>981</v>
      </c>
      <c r="I16" s="16">
        <v>1788</v>
      </c>
      <c r="J16" s="16"/>
      <c r="K16" s="16"/>
      <c r="L16" s="16">
        <f t="shared" si="0"/>
        <v>6364</v>
      </c>
    </row>
    <row r="17" spans="1:12" ht="15">
      <c r="A17" s="15">
        <v>10</v>
      </c>
      <c r="B17" s="16">
        <v>1747</v>
      </c>
      <c r="C17" s="16">
        <v>140</v>
      </c>
      <c r="D17" s="16">
        <v>911</v>
      </c>
      <c r="E17" s="16">
        <v>291</v>
      </c>
      <c r="F17" s="16">
        <v>1220</v>
      </c>
      <c r="G17" s="16"/>
      <c r="H17" s="16">
        <v>1189</v>
      </c>
      <c r="I17" s="16">
        <v>1863</v>
      </c>
      <c r="J17" s="16"/>
      <c r="K17" s="16"/>
      <c r="L17" s="16">
        <f t="shared" si="0"/>
        <v>7361</v>
      </c>
    </row>
    <row r="18" spans="1:12" ht="15">
      <c r="A18" s="15">
        <v>11</v>
      </c>
      <c r="B18" s="16">
        <v>1756</v>
      </c>
      <c r="C18" s="16">
        <v>197</v>
      </c>
      <c r="D18" s="16">
        <v>884</v>
      </c>
      <c r="E18" s="16">
        <v>250</v>
      </c>
      <c r="F18" s="16">
        <v>1179</v>
      </c>
      <c r="G18" s="16"/>
      <c r="H18" s="16">
        <v>1039</v>
      </c>
      <c r="I18" s="16">
        <v>1877</v>
      </c>
      <c r="J18" s="16"/>
      <c r="K18" s="16"/>
      <c r="L18" s="16">
        <f t="shared" si="0"/>
        <v>7182</v>
      </c>
    </row>
    <row r="19" spans="1:12" ht="15">
      <c r="A19" s="15">
        <v>12</v>
      </c>
      <c r="B19" s="16">
        <v>1735</v>
      </c>
      <c r="C19" s="16">
        <v>185</v>
      </c>
      <c r="D19" s="16">
        <v>791</v>
      </c>
      <c r="E19" s="16">
        <v>307</v>
      </c>
      <c r="F19" s="16">
        <v>1008</v>
      </c>
      <c r="G19" s="16"/>
      <c r="H19" s="16">
        <v>1278</v>
      </c>
      <c r="I19" s="16">
        <v>1846</v>
      </c>
      <c r="J19" s="16">
        <v>121</v>
      </c>
      <c r="K19" s="16"/>
      <c r="L19" s="16">
        <f t="shared" si="0"/>
        <v>7271</v>
      </c>
    </row>
    <row r="20" spans="1:12" ht="15">
      <c r="A20" s="15">
        <v>13</v>
      </c>
      <c r="B20" s="16">
        <v>1728</v>
      </c>
      <c r="C20" s="16">
        <v>48</v>
      </c>
      <c r="D20" s="16">
        <v>1370</v>
      </c>
      <c r="E20" s="16">
        <v>251</v>
      </c>
      <c r="F20" s="16">
        <v>980</v>
      </c>
      <c r="G20" s="16"/>
      <c r="H20" s="16">
        <v>1287</v>
      </c>
      <c r="I20" s="16">
        <v>1838</v>
      </c>
      <c r="J20" s="16"/>
      <c r="K20" s="16"/>
      <c r="L20" s="16">
        <f t="shared" si="0"/>
        <v>7502</v>
      </c>
    </row>
    <row r="21" spans="1:12" ht="15">
      <c r="A21" s="15">
        <v>14</v>
      </c>
      <c r="B21" s="16">
        <v>1526</v>
      </c>
      <c r="C21" s="16">
        <v>161</v>
      </c>
      <c r="D21" s="16">
        <v>1370</v>
      </c>
      <c r="E21" s="16">
        <v>294</v>
      </c>
      <c r="F21" s="16">
        <v>809</v>
      </c>
      <c r="G21" s="16"/>
      <c r="H21" s="16">
        <v>1671</v>
      </c>
      <c r="I21" s="16">
        <v>1237</v>
      </c>
      <c r="J21" s="16"/>
      <c r="K21" s="16"/>
      <c r="L21" s="16">
        <f t="shared" si="0"/>
        <v>7068</v>
      </c>
    </row>
    <row r="22" spans="1:12" ht="15">
      <c r="A22" s="15">
        <v>15</v>
      </c>
      <c r="B22" s="16">
        <v>786</v>
      </c>
      <c r="C22" s="16"/>
      <c r="D22" s="16">
        <v>817</v>
      </c>
      <c r="E22" s="16">
        <v>93</v>
      </c>
      <c r="F22" s="16">
        <v>664</v>
      </c>
      <c r="G22" s="16"/>
      <c r="H22" s="16">
        <v>1858</v>
      </c>
      <c r="I22" s="16">
        <v>806</v>
      </c>
      <c r="J22" s="16"/>
      <c r="K22" s="16"/>
      <c r="L22" s="16">
        <f t="shared" si="0"/>
        <v>5024</v>
      </c>
    </row>
    <row r="23" spans="1:12" ht="15">
      <c r="A23" s="15">
        <v>16</v>
      </c>
      <c r="B23" s="16">
        <v>616</v>
      </c>
      <c r="C23" s="16"/>
      <c r="D23" s="16">
        <v>138</v>
      </c>
      <c r="E23" s="16"/>
      <c r="F23" s="16">
        <v>503</v>
      </c>
      <c r="G23" s="16"/>
      <c r="H23" s="16">
        <v>1813</v>
      </c>
      <c r="I23" s="16">
        <v>477</v>
      </c>
      <c r="J23" s="16"/>
      <c r="K23" s="16"/>
      <c r="L23" s="16">
        <f t="shared" si="0"/>
        <v>3547</v>
      </c>
    </row>
    <row r="24" spans="1:12" ht="15">
      <c r="A24" s="15">
        <v>17</v>
      </c>
      <c r="B24" s="16">
        <v>1115</v>
      </c>
      <c r="C24" s="16"/>
      <c r="D24" s="16">
        <v>92</v>
      </c>
      <c r="E24" s="16"/>
      <c r="F24" s="16">
        <v>446</v>
      </c>
      <c r="G24" s="16"/>
      <c r="H24" s="16">
        <v>1877</v>
      </c>
      <c r="I24" s="16">
        <v>562</v>
      </c>
      <c r="J24" s="16"/>
      <c r="K24" s="16"/>
      <c r="L24" s="16">
        <f t="shared" si="0"/>
        <v>4092</v>
      </c>
    </row>
    <row r="25" spans="1:12" ht="15">
      <c r="A25" s="15">
        <v>18</v>
      </c>
      <c r="B25" s="16">
        <v>1433</v>
      </c>
      <c r="C25" s="16"/>
      <c r="D25" s="16">
        <v>296</v>
      </c>
      <c r="E25" s="16">
        <v>186</v>
      </c>
      <c r="F25" s="16">
        <v>767</v>
      </c>
      <c r="G25" s="16"/>
      <c r="H25" s="16">
        <v>1889</v>
      </c>
      <c r="I25" s="16">
        <v>739</v>
      </c>
      <c r="J25" s="16"/>
      <c r="K25" s="16"/>
      <c r="L25" s="16">
        <f t="shared" si="0"/>
        <v>5310</v>
      </c>
    </row>
    <row r="26" spans="1:12" ht="15">
      <c r="A26" s="15">
        <v>19</v>
      </c>
      <c r="B26" s="16">
        <v>1350</v>
      </c>
      <c r="C26" s="16">
        <v>95</v>
      </c>
      <c r="D26" s="16">
        <v>380</v>
      </c>
      <c r="E26" s="16">
        <v>244</v>
      </c>
      <c r="F26" s="16">
        <v>787</v>
      </c>
      <c r="G26" s="16"/>
      <c r="H26" s="16">
        <v>1837</v>
      </c>
      <c r="I26" s="16">
        <v>934</v>
      </c>
      <c r="J26" s="16"/>
      <c r="K26" s="16"/>
      <c r="L26" s="16">
        <f t="shared" si="0"/>
        <v>5627</v>
      </c>
    </row>
    <row r="27" spans="1:12" ht="15">
      <c r="A27" s="15">
        <v>20</v>
      </c>
      <c r="B27" s="16">
        <v>1518</v>
      </c>
      <c r="C27" s="16">
        <v>165</v>
      </c>
      <c r="D27" s="16">
        <v>780</v>
      </c>
      <c r="E27" s="16">
        <v>169</v>
      </c>
      <c r="F27" s="16">
        <v>741</v>
      </c>
      <c r="G27" s="16"/>
      <c r="H27" s="16">
        <v>1366</v>
      </c>
      <c r="I27" s="16">
        <v>805</v>
      </c>
      <c r="J27" s="16"/>
      <c r="K27" s="16"/>
      <c r="L27" s="16">
        <f t="shared" si="0"/>
        <v>5544</v>
      </c>
    </row>
    <row r="28" spans="1:12" ht="15">
      <c r="A28" s="15">
        <v>21</v>
      </c>
      <c r="B28" s="16">
        <v>1391</v>
      </c>
      <c r="C28" s="16">
        <v>180</v>
      </c>
      <c r="D28" s="16">
        <v>510</v>
      </c>
      <c r="E28" s="16">
        <v>186</v>
      </c>
      <c r="F28" s="16">
        <v>854</v>
      </c>
      <c r="G28" s="16"/>
      <c r="H28" s="16">
        <v>1834</v>
      </c>
      <c r="I28" s="16">
        <v>881</v>
      </c>
      <c r="J28" s="16"/>
      <c r="K28" s="16"/>
      <c r="L28" s="16">
        <f t="shared" si="0"/>
        <v>5836</v>
      </c>
    </row>
    <row r="29" spans="1:12" ht="15">
      <c r="A29" s="15">
        <v>22</v>
      </c>
      <c r="B29" s="16">
        <v>1439</v>
      </c>
      <c r="C29" s="16">
        <v>189</v>
      </c>
      <c r="D29" s="16">
        <v>530</v>
      </c>
      <c r="E29" s="16">
        <v>195</v>
      </c>
      <c r="F29" s="16">
        <v>845</v>
      </c>
      <c r="G29" s="16"/>
      <c r="H29" s="16">
        <v>1807</v>
      </c>
      <c r="I29" s="16">
        <v>975</v>
      </c>
      <c r="J29" s="16"/>
      <c r="K29" s="16"/>
      <c r="L29" s="16">
        <f t="shared" si="0"/>
        <v>5980</v>
      </c>
    </row>
    <row r="30" spans="1:12" ht="15">
      <c r="A30" s="15">
        <v>23</v>
      </c>
      <c r="B30" s="16">
        <v>1406</v>
      </c>
      <c r="C30" s="16">
        <v>113</v>
      </c>
      <c r="D30" s="16">
        <v>339</v>
      </c>
      <c r="E30" s="16">
        <v>136</v>
      </c>
      <c r="F30" s="16">
        <v>753</v>
      </c>
      <c r="G30" s="16"/>
      <c r="H30" s="16">
        <v>1773</v>
      </c>
      <c r="I30" s="16">
        <v>881</v>
      </c>
      <c r="J30" s="16"/>
      <c r="K30" s="16"/>
      <c r="L30" s="16">
        <f t="shared" si="0"/>
        <v>5401</v>
      </c>
    </row>
    <row r="31" spans="1:12" ht="15">
      <c r="A31" s="15">
        <v>24</v>
      </c>
      <c r="B31" s="16">
        <v>1496</v>
      </c>
      <c r="C31" s="16">
        <v>121</v>
      </c>
      <c r="D31" s="16">
        <v>433</v>
      </c>
      <c r="E31" s="16">
        <v>127</v>
      </c>
      <c r="F31" s="16">
        <v>997</v>
      </c>
      <c r="G31" s="16"/>
      <c r="H31" s="16">
        <v>1812</v>
      </c>
      <c r="I31" s="16">
        <v>900</v>
      </c>
      <c r="J31" s="16"/>
      <c r="K31" s="16"/>
      <c r="L31" s="16">
        <f t="shared" si="0"/>
        <v>5886</v>
      </c>
    </row>
    <row r="32" spans="1:12" ht="15">
      <c r="A32" s="15">
        <v>25</v>
      </c>
      <c r="B32" s="16">
        <v>1325</v>
      </c>
      <c r="C32" s="16">
        <v>146</v>
      </c>
      <c r="D32" s="16">
        <v>400</v>
      </c>
      <c r="E32" s="16">
        <v>156</v>
      </c>
      <c r="F32" s="16">
        <v>840</v>
      </c>
      <c r="G32" s="16"/>
      <c r="H32" s="16">
        <v>1828</v>
      </c>
      <c r="I32" s="16">
        <v>884</v>
      </c>
      <c r="J32" s="16"/>
      <c r="K32" s="16"/>
      <c r="L32" s="16">
        <f t="shared" si="0"/>
        <v>5579</v>
      </c>
    </row>
    <row r="33" spans="1:12" ht="15">
      <c r="A33" s="15">
        <v>26</v>
      </c>
      <c r="B33" s="16">
        <v>726</v>
      </c>
      <c r="C33" s="16"/>
      <c r="D33" s="16">
        <v>205</v>
      </c>
      <c r="E33" s="16"/>
      <c r="F33" s="16">
        <v>518</v>
      </c>
      <c r="G33" s="16"/>
      <c r="H33" s="16">
        <v>1823</v>
      </c>
      <c r="I33" s="16">
        <v>762</v>
      </c>
      <c r="J33" s="16"/>
      <c r="K33" s="16"/>
      <c r="L33" s="16">
        <f t="shared" si="0"/>
        <v>4034</v>
      </c>
    </row>
    <row r="34" spans="1:12" ht="15">
      <c r="A34" s="15">
        <v>27</v>
      </c>
      <c r="B34" s="16">
        <v>817</v>
      </c>
      <c r="C34" s="16"/>
      <c r="D34" s="16">
        <v>289</v>
      </c>
      <c r="E34" s="16">
        <v>175</v>
      </c>
      <c r="F34" s="16">
        <v>618</v>
      </c>
      <c r="G34" s="16"/>
      <c r="H34" s="16">
        <v>1779</v>
      </c>
      <c r="I34" s="16">
        <v>758</v>
      </c>
      <c r="J34" s="16"/>
      <c r="K34" s="16"/>
      <c r="L34" s="16">
        <f t="shared" si="0"/>
        <v>4436</v>
      </c>
    </row>
    <row r="35" spans="1:12" ht="15">
      <c r="A35" s="15">
        <v>28</v>
      </c>
      <c r="B35" s="16">
        <v>1133</v>
      </c>
      <c r="C35" s="16"/>
      <c r="D35" s="16">
        <v>345</v>
      </c>
      <c r="E35" s="16"/>
      <c r="F35" s="16">
        <v>651</v>
      </c>
      <c r="G35" s="16"/>
      <c r="H35" s="16">
        <v>1789</v>
      </c>
      <c r="I35" s="16">
        <v>953</v>
      </c>
      <c r="J35" s="16"/>
      <c r="K35" s="16"/>
      <c r="L35" s="16">
        <f t="shared" si="0"/>
        <v>4871</v>
      </c>
    </row>
    <row r="36" spans="1:12" ht="15">
      <c r="A36" s="15">
        <v>29</v>
      </c>
      <c r="B36" s="16">
        <v>747</v>
      </c>
      <c r="C36" s="16"/>
      <c r="D36" s="16">
        <v>684</v>
      </c>
      <c r="E36" s="16"/>
      <c r="F36" s="16">
        <v>753</v>
      </c>
      <c r="G36" s="16"/>
      <c r="H36" s="16">
        <v>1640</v>
      </c>
      <c r="I36" s="16">
        <v>760</v>
      </c>
      <c r="J36" s="16"/>
      <c r="K36" s="16"/>
      <c r="L36" s="16">
        <f t="shared" si="0"/>
        <v>4584</v>
      </c>
    </row>
    <row r="37" spans="1:12" ht="15">
      <c r="A37" s="15">
        <v>30</v>
      </c>
      <c r="B37" s="16">
        <v>825</v>
      </c>
      <c r="C37" s="16"/>
      <c r="D37" s="16">
        <v>344</v>
      </c>
      <c r="E37" s="16"/>
      <c r="F37" s="16">
        <v>773</v>
      </c>
      <c r="G37" s="16"/>
      <c r="H37" s="16">
        <v>1722</v>
      </c>
      <c r="I37" s="16">
        <v>910</v>
      </c>
      <c r="J37" s="16"/>
      <c r="K37" s="16"/>
      <c r="L37" s="16">
        <f t="shared" si="0"/>
        <v>4574</v>
      </c>
    </row>
    <row r="38" spans="1:12" ht="15">
      <c r="A38" s="15">
        <v>31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>
        <f t="shared" si="0"/>
        <v>0</v>
      </c>
    </row>
    <row r="39" spans="1:12" ht="15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ht="15">
      <c r="A40" s="15" t="s">
        <v>21</v>
      </c>
      <c r="B40" s="16">
        <f aca="true" t="shared" si="1" ref="B40:L40">SUM(B8:B38)</f>
        <v>41532</v>
      </c>
      <c r="C40" s="16">
        <f t="shared" si="1"/>
        <v>3264</v>
      </c>
      <c r="D40" s="17">
        <f>SUM(D8:D38)</f>
        <v>19859</v>
      </c>
      <c r="E40" s="16">
        <f t="shared" si="1"/>
        <v>11516</v>
      </c>
      <c r="F40" s="16">
        <f t="shared" si="1"/>
        <v>20828</v>
      </c>
      <c r="G40" s="16">
        <f t="shared" si="1"/>
        <v>0</v>
      </c>
      <c r="H40" s="16">
        <f t="shared" si="1"/>
        <v>45232</v>
      </c>
      <c r="I40" s="16">
        <f t="shared" si="1"/>
        <v>38108</v>
      </c>
      <c r="J40" s="16">
        <f t="shared" si="1"/>
        <v>301</v>
      </c>
      <c r="K40" s="16">
        <f t="shared" si="1"/>
        <v>0</v>
      </c>
      <c r="L40" s="16">
        <f t="shared" si="1"/>
        <v>180640</v>
      </c>
    </row>
    <row r="42" spans="1:12" ht="15">
      <c r="A42" s="20" t="s">
        <v>64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="21" customFormat="1" ht="15">
      <c r="A43" s="20"/>
    </row>
  </sheetData>
  <mergeCells count="6">
    <mergeCell ref="A43:XFD43"/>
    <mergeCell ref="A1:L1"/>
    <mergeCell ref="A2:L2"/>
    <mergeCell ref="A3:L3"/>
    <mergeCell ref="A5:L5"/>
    <mergeCell ref="A42:L4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pane ySplit="7" topLeftCell="A40" activePane="bottomLeft" state="frozen"/>
      <selection pane="bottomLeft" activeCell="A1" sqref="A1:XFD1048576"/>
    </sheetView>
  </sheetViews>
  <sheetFormatPr defaultColWidth="9.140625" defaultRowHeight="15"/>
  <cols>
    <col min="1" max="16384" width="9.140625" style="18" customWidth="1"/>
  </cols>
  <sheetData>
    <row r="1" spans="1:12" ht="18">
      <c r="A1" s="22" t="s">
        <v>51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8">
      <c r="A2" s="22" t="s">
        <v>52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8">
      <c r="A3" s="22" t="s">
        <v>53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5" spans="1:12" ht="27">
      <c r="A5" s="24">
        <v>38626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7" spans="1:12" ht="15">
      <c r="A7" s="15"/>
      <c r="B7" s="15" t="s">
        <v>54</v>
      </c>
      <c r="C7" s="15" t="s">
        <v>55</v>
      </c>
      <c r="D7" s="15" t="s">
        <v>56</v>
      </c>
      <c r="E7" s="15" t="s">
        <v>57</v>
      </c>
      <c r="F7" s="15" t="s">
        <v>58</v>
      </c>
      <c r="G7" s="15" t="s">
        <v>59</v>
      </c>
      <c r="H7" s="15" t="s">
        <v>60</v>
      </c>
      <c r="I7" s="15" t="s">
        <v>61</v>
      </c>
      <c r="J7" s="15" t="s">
        <v>62</v>
      </c>
      <c r="K7" s="15" t="s">
        <v>63</v>
      </c>
      <c r="L7" s="15" t="s">
        <v>21</v>
      </c>
    </row>
    <row r="8" spans="1:12" ht="15">
      <c r="A8" s="15">
        <v>1</v>
      </c>
      <c r="B8" s="16">
        <v>1361</v>
      </c>
      <c r="C8" s="16"/>
      <c r="D8" s="16">
        <v>349</v>
      </c>
      <c r="E8" s="16">
        <v>72</v>
      </c>
      <c r="F8" s="16">
        <v>716</v>
      </c>
      <c r="G8" s="16"/>
      <c r="H8" s="16">
        <v>1769</v>
      </c>
      <c r="I8" s="16">
        <v>900</v>
      </c>
      <c r="J8" s="16"/>
      <c r="K8" s="16"/>
      <c r="L8" s="16">
        <f>SUM(B8:K8)</f>
        <v>5167</v>
      </c>
    </row>
    <row r="9" spans="1:12" ht="15">
      <c r="A9" s="15">
        <v>2</v>
      </c>
      <c r="B9" s="16">
        <v>1559</v>
      </c>
      <c r="C9" s="16">
        <v>90</v>
      </c>
      <c r="D9" s="16">
        <v>384</v>
      </c>
      <c r="E9" s="16">
        <v>107</v>
      </c>
      <c r="F9" s="16">
        <v>934</v>
      </c>
      <c r="G9" s="16"/>
      <c r="H9" s="16">
        <v>1805</v>
      </c>
      <c r="I9" s="16">
        <v>803</v>
      </c>
      <c r="J9" s="16"/>
      <c r="K9" s="16"/>
      <c r="L9" s="16">
        <f>SUM(B9:K9)</f>
        <v>5682</v>
      </c>
    </row>
    <row r="10" spans="1:12" ht="15">
      <c r="A10" s="15">
        <v>3</v>
      </c>
      <c r="B10" s="16">
        <v>1123</v>
      </c>
      <c r="C10" s="16"/>
      <c r="D10" s="16">
        <v>334</v>
      </c>
      <c r="E10" s="16">
        <v>8</v>
      </c>
      <c r="F10" s="16">
        <v>810</v>
      </c>
      <c r="G10" s="16"/>
      <c r="H10" s="16">
        <v>1761</v>
      </c>
      <c r="I10" s="16">
        <v>918</v>
      </c>
      <c r="J10" s="16"/>
      <c r="K10" s="16"/>
      <c r="L10" s="16">
        <f aca="true" t="shared" si="0" ref="L10:L38">SUM(B10:K10)</f>
        <v>4954</v>
      </c>
    </row>
    <row r="11" spans="1:12" ht="15">
      <c r="A11" s="15">
        <v>4</v>
      </c>
      <c r="B11" s="16">
        <v>1281</v>
      </c>
      <c r="C11" s="16"/>
      <c r="D11" s="16">
        <v>397</v>
      </c>
      <c r="E11" s="16"/>
      <c r="F11" s="16">
        <v>819</v>
      </c>
      <c r="G11" s="16"/>
      <c r="H11" s="16">
        <v>1752</v>
      </c>
      <c r="I11" s="16">
        <v>1049</v>
      </c>
      <c r="J11" s="16"/>
      <c r="K11" s="16"/>
      <c r="L11" s="16">
        <f t="shared" si="0"/>
        <v>5298</v>
      </c>
    </row>
    <row r="12" spans="1:12" ht="15">
      <c r="A12" s="15">
        <v>5</v>
      </c>
      <c r="B12" s="16">
        <v>1239</v>
      </c>
      <c r="C12" s="16"/>
      <c r="D12" s="16">
        <v>334</v>
      </c>
      <c r="E12" s="16"/>
      <c r="F12" s="16">
        <v>794</v>
      </c>
      <c r="G12" s="16"/>
      <c r="H12" s="16">
        <v>1770</v>
      </c>
      <c r="I12" s="16">
        <v>848</v>
      </c>
      <c r="J12" s="16"/>
      <c r="K12" s="16"/>
      <c r="L12" s="16">
        <f t="shared" si="0"/>
        <v>4985</v>
      </c>
    </row>
    <row r="13" spans="1:12" ht="15">
      <c r="A13" s="15">
        <v>6</v>
      </c>
      <c r="B13" s="16">
        <v>968</v>
      </c>
      <c r="C13" s="16"/>
      <c r="D13" s="16">
        <v>358</v>
      </c>
      <c r="E13" s="16"/>
      <c r="F13" s="16">
        <v>727</v>
      </c>
      <c r="G13" s="16"/>
      <c r="H13" s="16">
        <v>1767</v>
      </c>
      <c r="I13" s="16">
        <v>969</v>
      </c>
      <c r="J13" s="16"/>
      <c r="K13" s="16"/>
      <c r="L13" s="16">
        <f t="shared" si="0"/>
        <v>4789</v>
      </c>
    </row>
    <row r="14" spans="1:12" ht="15">
      <c r="A14" s="15">
        <v>7</v>
      </c>
      <c r="B14" s="16">
        <v>491</v>
      </c>
      <c r="C14" s="16"/>
      <c r="D14" s="16">
        <v>18</v>
      </c>
      <c r="E14" s="16"/>
      <c r="F14" s="16">
        <v>417</v>
      </c>
      <c r="G14" s="16"/>
      <c r="H14" s="16">
        <v>1772</v>
      </c>
      <c r="I14" s="16">
        <v>711</v>
      </c>
      <c r="J14" s="16"/>
      <c r="K14" s="16"/>
      <c r="L14" s="16">
        <f t="shared" si="0"/>
        <v>3409</v>
      </c>
    </row>
    <row r="15" spans="1:12" ht="15">
      <c r="A15" s="15">
        <v>8</v>
      </c>
      <c r="B15" s="16">
        <v>435</v>
      </c>
      <c r="C15" s="16"/>
      <c r="D15" s="16">
        <v>7</v>
      </c>
      <c r="E15" s="16"/>
      <c r="F15" s="16">
        <v>318</v>
      </c>
      <c r="G15" s="16"/>
      <c r="H15" s="16">
        <v>1787</v>
      </c>
      <c r="I15" s="16">
        <v>580</v>
      </c>
      <c r="J15" s="16"/>
      <c r="K15" s="16"/>
      <c r="L15" s="16">
        <f t="shared" si="0"/>
        <v>3127</v>
      </c>
    </row>
    <row r="16" spans="1:12" ht="15">
      <c r="A16" s="15">
        <v>9</v>
      </c>
      <c r="B16" s="16">
        <v>322</v>
      </c>
      <c r="C16" s="16"/>
      <c r="D16" s="16"/>
      <c r="E16" s="16"/>
      <c r="F16" s="16">
        <v>300</v>
      </c>
      <c r="G16" s="16"/>
      <c r="H16" s="16">
        <v>1846</v>
      </c>
      <c r="I16" s="16">
        <v>506</v>
      </c>
      <c r="J16" s="16"/>
      <c r="K16" s="16"/>
      <c r="L16" s="16">
        <f t="shared" si="0"/>
        <v>2974</v>
      </c>
    </row>
    <row r="17" spans="1:12" ht="15">
      <c r="A17" s="15">
        <v>10</v>
      </c>
      <c r="B17" s="16">
        <v>278</v>
      </c>
      <c r="C17" s="16"/>
      <c r="D17" s="16"/>
      <c r="E17" s="16"/>
      <c r="F17" s="16">
        <v>424</v>
      </c>
      <c r="G17" s="16"/>
      <c r="H17" s="16">
        <v>1880</v>
      </c>
      <c r="I17" s="16">
        <v>576</v>
      </c>
      <c r="J17" s="16"/>
      <c r="K17" s="16"/>
      <c r="L17" s="16">
        <f t="shared" si="0"/>
        <v>3158</v>
      </c>
    </row>
    <row r="18" spans="1:12" ht="15">
      <c r="A18" s="15">
        <v>11</v>
      </c>
      <c r="B18" s="16">
        <v>221</v>
      </c>
      <c r="C18" s="16"/>
      <c r="D18" s="16"/>
      <c r="E18" s="16">
        <v>13</v>
      </c>
      <c r="F18" s="16">
        <v>672</v>
      </c>
      <c r="G18" s="16"/>
      <c r="H18" s="16">
        <v>1841</v>
      </c>
      <c r="I18" s="16">
        <v>590</v>
      </c>
      <c r="J18" s="16"/>
      <c r="K18" s="16"/>
      <c r="L18" s="16">
        <f t="shared" si="0"/>
        <v>3337</v>
      </c>
    </row>
    <row r="19" spans="1:12" ht="15">
      <c r="A19" s="15">
        <v>12</v>
      </c>
      <c r="B19" s="16">
        <v>151</v>
      </c>
      <c r="C19" s="16"/>
      <c r="D19" s="16"/>
      <c r="E19" s="16"/>
      <c r="F19" s="16">
        <v>177</v>
      </c>
      <c r="G19" s="16"/>
      <c r="H19" s="16">
        <v>1813</v>
      </c>
      <c r="I19" s="16">
        <v>564</v>
      </c>
      <c r="J19" s="16"/>
      <c r="K19" s="16"/>
      <c r="L19" s="16">
        <f t="shared" si="0"/>
        <v>2705</v>
      </c>
    </row>
    <row r="20" spans="1:12" ht="15">
      <c r="A20" s="15">
        <v>13</v>
      </c>
      <c r="B20" s="16">
        <v>166</v>
      </c>
      <c r="C20" s="16"/>
      <c r="D20" s="16">
        <v>14</v>
      </c>
      <c r="E20" s="16"/>
      <c r="F20" s="16">
        <v>226</v>
      </c>
      <c r="G20" s="16"/>
      <c r="H20" s="16">
        <v>652</v>
      </c>
      <c r="I20" s="16">
        <v>1735</v>
      </c>
      <c r="J20" s="16"/>
      <c r="K20" s="16"/>
      <c r="L20" s="16">
        <f t="shared" si="0"/>
        <v>2793</v>
      </c>
    </row>
    <row r="21" spans="1:12" ht="15">
      <c r="A21" s="15">
        <v>14</v>
      </c>
      <c r="B21" s="16">
        <v>35</v>
      </c>
      <c r="C21" s="16"/>
      <c r="D21" s="16"/>
      <c r="E21" s="16"/>
      <c r="F21" s="16"/>
      <c r="G21" s="16"/>
      <c r="H21" s="16">
        <v>481</v>
      </c>
      <c r="I21" s="16">
        <v>1853</v>
      </c>
      <c r="J21" s="16"/>
      <c r="K21" s="16"/>
      <c r="L21" s="16">
        <f t="shared" si="0"/>
        <v>2369</v>
      </c>
    </row>
    <row r="22" spans="1:12" ht="15">
      <c r="A22" s="15">
        <v>15</v>
      </c>
      <c r="B22" s="16">
        <v>837</v>
      </c>
      <c r="C22" s="16"/>
      <c r="D22" s="16"/>
      <c r="E22" s="16"/>
      <c r="F22" s="16"/>
      <c r="G22" s="16"/>
      <c r="H22" s="16">
        <v>463</v>
      </c>
      <c r="I22" s="16">
        <v>1923</v>
      </c>
      <c r="J22" s="16"/>
      <c r="K22" s="16"/>
      <c r="L22" s="16">
        <f t="shared" si="0"/>
        <v>3223</v>
      </c>
    </row>
    <row r="23" spans="1:12" ht="15">
      <c r="A23" s="15">
        <v>16</v>
      </c>
      <c r="B23" s="16">
        <v>932</v>
      </c>
      <c r="C23" s="16"/>
      <c r="D23" s="16">
        <v>165</v>
      </c>
      <c r="E23" s="16"/>
      <c r="F23" s="16">
        <v>97</v>
      </c>
      <c r="G23" s="16"/>
      <c r="H23" s="16">
        <v>385</v>
      </c>
      <c r="I23" s="16">
        <v>1862</v>
      </c>
      <c r="J23" s="16"/>
      <c r="K23" s="16"/>
      <c r="L23" s="16">
        <f t="shared" si="0"/>
        <v>3441</v>
      </c>
    </row>
    <row r="24" spans="1:12" ht="15">
      <c r="A24" s="15">
        <v>17</v>
      </c>
      <c r="B24" s="16">
        <v>723</v>
      </c>
      <c r="C24" s="16"/>
      <c r="D24" s="16">
        <v>146</v>
      </c>
      <c r="E24" s="16">
        <v>14</v>
      </c>
      <c r="F24" s="16">
        <v>103</v>
      </c>
      <c r="G24" s="16"/>
      <c r="H24" s="16">
        <v>496</v>
      </c>
      <c r="I24" s="16">
        <v>1893</v>
      </c>
      <c r="J24" s="16"/>
      <c r="K24" s="16"/>
      <c r="L24" s="16">
        <f t="shared" si="0"/>
        <v>3375</v>
      </c>
    </row>
    <row r="25" spans="1:12" ht="15">
      <c r="A25" s="15">
        <v>18</v>
      </c>
      <c r="B25" s="16">
        <v>622</v>
      </c>
      <c r="C25" s="16"/>
      <c r="D25" s="16">
        <v>157</v>
      </c>
      <c r="E25" s="16"/>
      <c r="F25" s="16">
        <v>69</v>
      </c>
      <c r="G25" s="16"/>
      <c r="H25" s="16">
        <v>428</v>
      </c>
      <c r="I25" s="16">
        <v>1882</v>
      </c>
      <c r="J25" s="16"/>
      <c r="K25" s="16"/>
      <c r="L25" s="16">
        <f t="shared" si="0"/>
        <v>3158</v>
      </c>
    </row>
    <row r="26" spans="1:12" ht="15">
      <c r="A26" s="15">
        <v>19</v>
      </c>
      <c r="B26" s="16">
        <v>599</v>
      </c>
      <c r="C26" s="16"/>
      <c r="D26" s="16">
        <v>104</v>
      </c>
      <c r="E26" s="16"/>
      <c r="F26" s="16">
        <v>87</v>
      </c>
      <c r="G26" s="16"/>
      <c r="H26" s="16">
        <v>389</v>
      </c>
      <c r="I26" s="16">
        <v>1851</v>
      </c>
      <c r="J26" s="16"/>
      <c r="K26" s="16"/>
      <c r="L26" s="16">
        <f t="shared" si="0"/>
        <v>3030</v>
      </c>
    </row>
    <row r="27" spans="1:12" ht="15">
      <c r="A27" s="15">
        <v>20</v>
      </c>
      <c r="B27" s="16">
        <v>546</v>
      </c>
      <c r="C27" s="16">
        <v>36</v>
      </c>
      <c r="D27" s="16">
        <v>196</v>
      </c>
      <c r="E27" s="16"/>
      <c r="F27" s="16">
        <v>61</v>
      </c>
      <c r="G27" s="16"/>
      <c r="H27" s="16">
        <v>446</v>
      </c>
      <c r="I27" s="16">
        <v>1922</v>
      </c>
      <c r="J27" s="16"/>
      <c r="K27" s="16"/>
      <c r="L27" s="16">
        <f t="shared" si="0"/>
        <v>3207</v>
      </c>
    </row>
    <row r="28" spans="1:12" ht="15">
      <c r="A28" s="15">
        <v>21</v>
      </c>
      <c r="B28" s="16">
        <v>520</v>
      </c>
      <c r="C28" s="16"/>
      <c r="D28" s="16"/>
      <c r="E28" s="16"/>
      <c r="F28" s="16"/>
      <c r="G28" s="16"/>
      <c r="H28" s="16">
        <v>438</v>
      </c>
      <c r="I28" s="16">
        <v>1884</v>
      </c>
      <c r="J28" s="16"/>
      <c r="K28" s="16"/>
      <c r="L28" s="16">
        <f t="shared" si="0"/>
        <v>2842</v>
      </c>
    </row>
    <row r="29" spans="1:12" ht="15">
      <c r="A29" s="15">
        <v>22</v>
      </c>
      <c r="B29" s="16">
        <v>335</v>
      </c>
      <c r="C29" s="16"/>
      <c r="D29" s="16"/>
      <c r="E29" s="16"/>
      <c r="F29" s="16"/>
      <c r="G29" s="16"/>
      <c r="H29" s="16">
        <v>505</v>
      </c>
      <c r="I29" s="16">
        <v>1867</v>
      </c>
      <c r="J29" s="16"/>
      <c r="K29" s="16"/>
      <c r="L29" s="16">
        <f t="shared" si="0"/>
        <v>2707</v>
      </c>
    </row>
    <row r="30" spans="1:12" ht="15">
      <c r="A30" s="15">
        <v>23</v>
      </c>
      <c r="B30" s="16">
        <v>550</v>
      </c>
      <c r="C30" s="16"/>
      <c r="D30" s="16"/>
      <c r="E30" s="16"/>
      <c r="F30" s="16"/>
      <c r="G30" s="16"/>
      <c r="H30" s="16">
        <v>325</v>
      </c>
      <c r="I30" s="16">
        <v>1776</v>
      </c>
      <c r="J30" s="16"/>
      <c r="K30" s="16"/>
      <c r="L30" s="16">
        <f t="shared" si="0"/>
        <v>2651</v>
      </c>
    </row>
    <row r="31" spans="1:12" ht="15">
      <c r="A31" s="15">
        <v>24</v>
      </c>
      <c r="B31" s="16">
        <v>244</v>
      </c>
      <c r="C31" s="16"/>
      <c r="D31" s="16"/>
      <c r="E31" s="16"/>
      <c r="F31" s="16">
        <v>3</v>
      </c>
      <c r="G31" s="16"/>
      <c r="H31" s="16">
        <v>385</v>
      </c>
      <c r="I31" s="16">
        <v>1780</v>
      </c>
      <c r="J31" s="16"/>
      <c r="K31" s="16"/>
      <c r="L31" s="16">
        <f t="shared" si="0"/>
        <v>2412</v>
      </c>
    </row>
    <row r="32" spans="1:12" ht="15">
      <c r="A32" s="15">
        <v>25</v>
      </c>
      <c r="B32" s="16">
        <v>133</v>
      </c>
      <c r="C32" s="16"/>
      <c r="D32" s="16"/>
      <c r="E32" s="16"/>
      <c r="F32" s="16"/>
      <c r="G32" s="16"/>
      <c r="H32" s="16">
        <v>468</v>
      </c>
      <c r="I32" s="16">
        <v>1780</v>
      </c>
      <c r="J32" s="16"/>
      <c r="K32" s="16"/>
      <c r="L32" s="16">
        <f t="shared" si="0"/>
        <v>2381</v>
      </c>
    </row>
    <row r="33" spans="1:12" ht="15">
      <c r="A33" s="15">
        <v>26</v>
      </c>
      <c r="B33" s="16">
        <v>236</v>
      </c>
      <c r="C33" s="16"/>
      <c r="D33" s="16"/>
      <c r="E33" s="16"/>
      <c r="F33" s="16"/>
      <c r="G33" s="16"/>
      <c r="H33" s="16">
        <v>408</v>
      </c>
      <c r="I33" s="16">
        <v>1898</v>
      </c>
      <c r="J33" s="16"/>
      <c r="K33" s="16"/>
      <c r="L33" s="16">
        <f t="shared" si="0"/>
        <v>2542</v>
      </c>
    </row>
    <row r="34" spans="1:12" ht="15">
      <c r="A34" s="15">
        <v>27</v>
      </c>
      <c r="B34" s="16">
        <v>303</v>
      </c>
      <c r="C34" s="16"/>
      <c r="D34" s="16"/>
      <c r="E34" s="16"/>
      <c r="F34" s="16"/>
      <c r="G34" s="16"/>
      <c r="H34" s="16">
        <v>402</v>
      </c>
      <c r="I34" s="16">
        <v>1842</v>
      </c>
      <c r="J34" s="16"/>
      <c r="K34" s="16"/>
      <c r="L34" s="16">
        <f t="shared" si="0"/>
        <v>2547</v>
      </c>
    </row>
    <row r="35" spans="1:12" ht="15">
      <c r="A35" s="15">
        <v>28</v>
      </c>
      <c r="B35" s="16">
        <v>131</v>
      </c>
      <c r="C35" s="16"/>
      <c r="D35" s="16"/>
      <c r="E35" s="16"/>
      <c r="F35" s="16"/>
      <c r="G35" s="16"/>
      <c r="H35" s="16">
        <v>364</v>
      </c>
      <c r="I35" s="16">
        <v>1892</v>
      </c>
      <c r="J35" s="16"/>
      <c r="K35" s="16"/>
      <c r="L35" s="16">
        <f t="shared" si="0"/>
        <v>2387</v>
      </c>
    </row>
    <row r="36" spans="1:12" ht="15">
      <c r="A36" s="15">
        <v>29</v>
      </c>
      <c r="B36" s="16">
        <v>419</v>
      </c>
      <c r="C36" s="16"/>
      <c r="D36" s="16"/>
      <c r="E36" s="16"/>
      <c r="F36" s="16"/>
      <c r="G36" s="16"/>
      <c r="H36" s="16">
        <v>402</v>
      </c>
      <c r="I36" s="16">
        <v>1985</v>
      </c>
      <c r="J36" s="16"/>
      <c r="K36" s="16"/>
      <c r="L36" s="16">
        <f t="shared" si="0"/>
        <v>2806</v>
      </c>
    </row>
    <row r="37" spans="1:12" ht="15">
      <c r="A37" s="15">
        <v>30</v>
      </c>
      <c r="B37" s="16">
        <v>492</v>
      </c>
      <c r="C37" s="16"/>
      <c r="D37" s="16"/>
      <c r="E37" s="16"/>
      <c r="F37" s="16"/>
      <c r="G37" s="16"/>
      <c r="H37" s="16">
        <v>438</v>
      </c>
      <c r="I37" s="16">
        <v>1864</v>
      </c>
      <c r="J37" s="16"/>
      <c r="K37" s="16"/>
      <c r="L37" s="16">
        <f t="shared" si="0"/>
        <v>2794</v>
      </c>
    </row>
    <row r="38" spans="1:12" ht="15">
      <c r="A38" s="15">
        <v>31</v>
      </c>
      <c r="B38" s="16">
        <v>325</v>
      </c>
      <c r="C38" s="16"/>
      <c r="D38" s="16"/>
      <c r="E38" s="16">
        <v>46</v>
      </c>
      <c r="F38" s="16">
        <v>43</v>
      </c>
      <c r="G38" s="16"/>
      <c r="H38" s="16">
        <v>328</v>
      </c>
      <c r="I38" s="16">
        <v>1922</v>
      </c>
      <c r="J38" s="16"/>
      <c r="K38" s="16">
        <v>34</v>
      </c>
      <c r="L38" s="16">
        <f t="shared" si="0"/>
        <v>2698</v>
      </c>
    </row>
    <row r="39" spans="1:12" ht="15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ht="15">
      <c r="A40" s="15" t="s">
        <v>21</v>
      </c>
      <c r="B40" s="16">
        <f aca="true" t="shared" si="1" ref="B40:L40">SUM(B8:B38)</f>
        <v>17577</v>
      </c>
      <c r="C40" s="16">
        <f t="shared" si="1"/>
        <v>126</v>
      </c>
      <c r="D40" s="17">
        <f>SUM(D8:D38)</f>
        <v>2963</v>
      </c>
      <c r="E40" s="16">
        <f t="shared" si="1"/>
        <v>260</v>
      </c>
      <c r="F40" s="16">
        <f t="shared" si="1"/>
        <v>7797</v>
      </c>
      <c r="G40" s="16">
        <f t="shared" si="1"/>
        <v>0</v>
      </c>
      <c r="H40" s="16">
        <f t="shared" si="1"/>
        <v>29766</v>
      </c>
      <c r="I40" s="16">
        <f t="shared" si="1"/>
        <v>44425</v>
      </c>
      <c r="J40" s="16">
        <f t="shared" si="1"/>
        <v>0</v>
      </c>
      <c r="K40" s="16">
        <f t="shared" si="1"/>
        <v>34</v>
      </c>
      <c r="L40" s="16">
        <f t="shared" si="1"/>
        <v>102948</v>
      </c>
    </row>
    <row r="42" spans="1:12" ht="15">
      <c r="A42" s="20" t="s">
        <v>64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="21" customFormat="1" ht="15">
      <c r="A43" s="20"/>
    </row>
  </sheetData>
  <mergeCells count="6">
    <mergeCell ref="A43:XFD43"/>
    <mergeCell ref="A1:L1"/>
    <mergeCell ref="A2:L2"/>
    <mergeCell ref="A3:L3"/>
    <mergeCell ref="A5:L5"/>
    <mergeCell ref="A42:L4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pane ySplit="7" topLeftCell="A26" activePane="bottomLeft" state="frozen"/>
      <selection pane="bottomLeft" activeCell="A1" sqref="A1:XFD1048576"/>
    </sheetView>
  </sheetViews>
  <sheetFormatPr defaultColWidth="9.140625" defaultRowHeight="15"/>
  <cols>
    <col min="1" max="16384" width="9.140625" style="18" customWidth="1"/>
  </cols>
  <sheetData>
    <row r="1" spans="1:12" ht="18">
      <c r="A1" s="22" t="s">
        <v>51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8">
      <c r="A2" s="22" t="s">
        <v>52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8">
      <c r="A3" s="22" t="s">
        <v>53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5" spans="1:12" ht="27">
      <c r="A5" s="24">
        <v>38657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7" spans="1:12" ht="15">
      <c r="A7" s="15"/>
      <c r="B7" s="15" t="s">
        <v>54</v>
      </c>
      <c r="C7" s="15" t="s">
        <v>55</v>
      </c>
      <c r="D7" s="15" t="s">
        <v>56</v>
      </c>
      <c r="E7" s="15" t="s">
        <v>57</v>
      </c>
      <c r="F7" s="15" t="s">
        <v>58</v>
      </c>
      <c r="G7" s="15" t="s">
        <v>59</v>
      </c>
      <c r="H7" s="15" t="s">
        <v>60</v>
      </c>
      <c r="I7" s="15" t="s">
        <v>61</v>
      </c>
      <c r="J7" s="15" t="s">
        <v>62</v>
      </c>
      <c r="K7" s="15" t="s">
        <v>63</v>
      </c>
      <c r="L7" s="15" t="s">
        <v>21</v>
      </c>
    </row>
    <row r="8" spans="1:12" ht="15">
      <c r="A8" s="15">
        <v>1</v>
      </c>
      <c r="B8" s="16">
        <v>1738</v>
      </c>
      <c r="C8" s="16"/>
      <c r="D8" s="16"/>
      <c r="E8" s="16"/>
      <c r="F8" s="16"/>
      <c r="G8" s="16"/>
      <c r="H8" s="16">
        <v>40</v>
      </c>
      <c r="I8" s="16">
        <v>849</v>
      </c>
      <c r="J8" s="16"/>
      <c r="K8" s="16"/>
      <c r="L8" s="16">
        <f>SUM(B8:K8)</f>
        <v>2627</v>
      </c>
    </row>
    <row r="9" spans="1:12" ht="15">
      <c r="A9" s="15">
        <v>2</v>
      </c>
      <c r="B9" s="16">
        <v>921</v>
      </c>
      <c r="C9" s="16"/>
      <c r="D9" s="16"/>
      <c r="E9" s="16"/>
      <c r="F9" s="16"/>
      <c r="G9" s="16"/>
      <c r="H9" s="16">
        <v>389</v>
      </c>
      <c r="I9" s="16">
        <v>1655</v>
      </c>
      <c r="J9" s="16"/>
      <c r="K9" s="16"/>
      <c r="L9" s="16">
        <f>SUM(B9:K9)</f>
        <v>2965</v>
      </c>
    </row>
    <row r="10" spans="1:12" ht="15">
      <c r="A10" s="15">
        <v>3</v>
      </c>
      <c r="B10" s="16">
        <v>111</v>
      </c>
      <c r="C10" s="16"/>
      <c r="D10" s="16"/>
      <c r="E10" s="16"/>
      <c r="F10" s="16"/>
      <c r="G10" s="16"/>
      <c r="H10" s="16">
        <v>483</v>
      </c>
      <c r="I10" s="16">
        <v>1873</v>
      </c>
      <c r="J10" s="16"/>
      <c r="K10" s="16"/>
      <c r="L10" s="16">
        <f aca="true" t="shared" si="0" ref="L10:L38">SUM(B10:K10)</f>
        <v>2467</v>
      </c>
    </row>
    <row r="11" spans="1:12" ht="15">
      <c r="A11" s="15">
        <v>4</v>
      </c>
      <c r="B11" s="16">
        <v>170</v>
      </c>
      <c r="C11" s="16"/>
      <c r="D11" s="16"/>
      <c r="E11" s="16"/>
      <c r="F11" s="16"/>
      <c r="G11" s="16"/>
      <c r="H11" s="16">
        <v>1693</v>
      </c>
      <c r="I11" s="16">
        <v>583</v>
      </c>
      <c r="J11" s="16"/>
      <c r="K11" s="16"/>
      <c r="L11" s="16">
        <f t="shared" si="0"/>
        <v>2446</v>
      </c>
    </row>
    <row r="12" spans="1:12" ht="15">
      <c r="A12" s="15">
        <v>5</v>
      </c>
      <c r="B12" s="16">
        <v>364</v>
      </c>
      <c r="C12" s="16"/>
      <c r="D12" s="16"/>
      <c r="E12" s="16"/>
      <c r="F12" s="16"/>
      <c r="G12" s="16"/>
      <c r="H12" s="16">
        <v>1765</v>
      </c>
      <c r="I12" s="16">
        <v>450</v>
      </c>
      <c r="J12" s="16"/>
      <c r="K12" s="16"/>
      <c r="L12" s="16">
        <f t="shared" si="0"/>
        <v>2579</v>
      </c>
    </row>
    <row r="13" spans="1:12" ht="15">
      <c r="A13" s="15">
        <v>6</v>
      </c>
      <c r="B13" s="16">
        <v>450</v>
      </c>
      <c r="C13" s="16"/>
      <c r="D13" s="16"/>
      <c r="E13" s="16"/>
      <c r="F13" s="16"/>
      <c r="G13" s="16"/>
      <c r="H13" s="16">
        <v>1640</v>
      </c>
      <c r="I13" s="16">
        <v>591</v>
      </c>
      <c r="J13" s="16"/>
      <c r="K13" s="16"/>
      <c r="L13" s="16">
        <f t="shared" si="0"/>
        <v>2681</v>
      </c>
    </row>
    <row r="14" spans="1:12" ht="15">
      <c r="A14" s="15">
        <v>7</v>
      </c>
      <c r="B14" s="16">
        <v>402</v>
      </c>
      <c r="C14" s="16"/>
      <c r="D14" s="16"/>
      <c r="E14" s="16"/>
      <c r="F14" s="16"/>
      <c r="G14" s="16"/>
      <c r="H14" s="16">
        <v>1676</v>
      </c>
      <c r="I14" s="16">
        <v>435</v>
      </c>
      <c r="J14" s="16"/>
      <c r="K14" s="16"/>
      <c r="L14" s="16">
        <f t="shared" si="0"/>
        <v>2513</v>
      </c>
    </row>
    <row r="15" spans="1:12" ht="15">
      <c r="A15" s="15">
        <v>8</v>
      </c>
      <c r="B15" s="16">
        <v>83</v>
      </c>
      <c r="C15" s="16"/>
      <c r="D15" s="16"/>
      <c r="E15" s="16"/>
      <c r="F15" s="16">
        <v>14</v>
      </c>
      <c r="G15" s="16"/>
      <c r="H15" s="16">
        <v>1822</v>
      </c>
      <c r="I15" s="16">
        <v>441</v>
      </c>
      <c r="J15" s="16"/>
      <c r="K15" s="16"/>
      <c r="L15" s="16">
        <f t="shared" si="0"/>
        <v>2360</v>
      </c>
    </row>
    <row r="16" spans="1:12" ht="15">
      <c r="A16" s="15">
        <v>9</v>
      </c>
      <c r="B16" s="16">
        <v>168</v>
      </c>
      <c r="C16" s="16"/>
      <c r="D16" s="16"/>
      <c r="E16" s="16"/>
      <c r="F16" s="16"/>
      <c r="G16" s="16"/>
      <c r="H16" s="16">
        <v>1679</v>
      </c>
      <c r="I16" s="16">
        <v>331</v>
      </c>
      <c r="J16" s="16"/>
      <c r="K16" s="16"/>
      <c r="L16" s="16">
        <f t="shared" si="0"/>
        <v>2178</v>
      </c>
    </row>
    <row r="17" spans="1:12" ht="15">
      <c r="A17" s="15">
        <v>10</v>
      </c>
      <c r="B17" s="16">
        <v>135</v>
      </c>
      <c r="C17" s="16"/>
      <c r="D17" s="16"/>
      <c r="E17" s="16"/>
      <c r="F17" s="16"/>
      <c r="G17" s="16"/>
      <c r="H17" s="16">
        <v>1766</v>
      </c>
      <c r="I17" s="16">
        <v>431</v>
      </c>
      <c r="J17" s="16"/>
      <c r="K17" s="16"/>
      <c r="L17" s="16">
        <f t="shared" si="0"/>
        <v>2332</v>
      </c>
    </row>
    <row r="18" spans="1:12" ht="15">
      <c r="A18" s="15">
        <v>11</v>
      </c>
      <c r="B18" s="16">
        <v>185</v>
      </c>
      <c r="C18" s="16"/>
      <c r="D18" s="16"/>
      <c r="E18" s="16"/>
      <c r="F18" s="16"/>
      <c r="G18" s="16"/>
      <c r="H18" s="16">
        <v>1657</v>
      </c>
      <c r="I18" s="16">
        <v>328</v>
      </c>
      <c r="J18" s="16"/>
      <c r="K18" s="16"/>
      <c r="L18" s="16">
        <f t="shared" si="0"/>
        <v>2170</v>
      </c>
    </row>
    <row r="19" spans="1:12" ht="15">
      <c r="A19" s="15">
        <v>12</v>
      </c>
      <c r="B19" s="16">
        <v>206</v>
      </c>
      <c r="C19" s="16"/>
      <c r="D19" s="16"/>
      <c r="E19" s="16"/>
      <c r="F19" s="16"/>
      <c r="G19" s="16"/>
      <c r="H19" s="16">
        <v>1776</v>
      </c>
      <c r="I19" s="16">
        <v>440</v>
      </c>
      <c r="J19" s="16"/>
      <c r="K19" s="16"/>
      <c r="L19" s="16">
        <f t="shared" si="0"/>
        <v>2422</v>
      </c>
    </row>
    <row r="20" spans="1:12" ht="15">
      <c r="A20" s="15">
        <v>13</v>
      </c>
      <c r="B20" s="16">
        <v>405</v>
      </c>
      <c r="C20" s="16"/>
      <c r="D20" s="16"/>
      <c r="E20" s="16"/>
      <c r="F20" s="16"/>
      <c r="G20" s="16"/>
      <c r="H20" s="16">
        <v>1758</v>
      </c>
      <c r="I20" s="16">
        <v>252</v>
      </c>
      <c r="J20" s="16"/>
      <c r="K20" s="16"/>
      <c r="L20" s="16">
        <f t="shared" si="0"/>
        <v>2415</v>
      </c>
    </row>
    <row r="21" spans="1:12" ht="15">
      <c r="A21" s="15">
        <v>14</v>
      </c>
      <c r="B21" s="16">
        <v>145</v>
      </c>
      <c r="C21" s="16"/>
      <c r="D21" s="16"/>
      <c r="E21" s="16"/>
      <c r="F21" s="16"/>
      <c r="G21" s="16"/>
      <c r="H21" s="16">
        <v>1750</v>
      </c>
      <c r="I21" s="16">
        <v>540</v>
      </c>
      <c r="J21" s="16"/>
      <c r="K21" s="16"/>
      <c r="L21" s="16">
        <f t="shared" si="0"/>
        <v>2435</v>
      </c>
    </row>
    <row r="22" spans="1:12" ht="15">
      <c r="A22" s="15">
        <v>15</v>
      </c>
      <c r="B22" s="16"/>
      <c r="C22" s="16"/>
      <c r="D22" s="16"/>
      <c r="E22" s="16"/>
      <c r="F22" s="16"/>
      <c r="G22" s="16"/>
      <c r="H22" s="16">
        <v>1917</v>
      </c>
      <c r="I22" s="16">
        <v>460</v>
      </c>
      <c r="J22" s="16"/>
      <c r="K22" s="16"/>
      <c r="L22" s="16">
        <f t="shared" si="0"/>
        <v>2377</v>
      </c>
    </row>
    <row r="23" spans="1:12" ht="15">
      <c r="A23" s="15">
        <v>16</v>
      </c>
      <c r="B23" s="16">
        <v>235</v>
      </c>
      <c r="C23" s="16"/>
      <c r="D23" s="16"/>
      <c r="E23" s="16"/>
      <c r="F23" s="16"/>
      <c r="G23" s="16"/>
      <c r="H23" s="16">
        <v>1461</v>
      </c>
      <c r="I23" s="16">
        <v>352</v>
      </c>
      <c r="J23" s="16"/>
      <c r="K23" s="16"/>
      <c r="L23" s="16">
        <f t="shared" si="0"/>
        <v>2048</v>
      </c>
    </row>
    <row r="24" spans="1:12" ht="15">
      <c r="A24" s="15">
        <v>17</v>
      </c>
      <c r="B24" s="16">
        <v>297</v>
      </c>
      <c r="C24" s="16">
        <v>38</v>
      </c>
      <c r="D24" s="16">
        <v>68</v>
      </c>
      <c r="E24" s="16"/>
      <c r="F24" s="16">
        <v>27</v>
      </c>
      <c r="G24" s="16"/>
      <c r="H24" s="16">
        <v>1392</v>
      </c>
      <c r="I24" s="16">
        <v>401</v>
      </c>
      <c r="J24" s="16"/>
      <c r="K24" s="16"/>
      <c r="L24" s="16">
        <f t="shared" si="0"/>
        <v>2223</v>
      </c>
    </row>
    <row r="25" spans="1:12" ht="15">
      <c r="A25" s="15">
        <v>18</v>
      </c>
      <c r="B25" s="16">
        <v>132</v>
      </c>
      <c r="C25" s="16"/>
      <c r="D25" s="16"/>
      <c r="E25" s="16"/>
      <c r="F25" s="16"/>
      <c r="G25" s="16"/>
      <c r="H25" s="16">
        <v>1686</v>
      </c>
      <c r="I25" s="16">
        <v>348</v>
      </c>
      <c r="J25" s="16"/>
      <c r="K25" s="16"/>
      <c r="L25" s="16">
        <f t="shared" si="0"/>
        <v>2166</v>
      </c>
    </row>
    <row r="26" spans="1:12" ht="15">
      <c r="A26" s="15">
        <v>19</v>
      </c>
      <c r="B26" s="16">
        <v>328</v>
      </c>
      <c r="C26" s="16"/>
      <c r="D26" s="16"/>
      <c r="E26" s="16"/>
      <c r="F26" s="16"/>
      <c r="G26" s="16"/>
      <c r="H26" s="16">
        <v>1627</v>
      </c>
      <c r="I26" s="16">
        <v>334</v>
      </c>
      <c r="J26" s="16"/>
      <c r="K26" s="16"/>
      <c r="L26" s="16">
        <f t="shared" si="0"/>
        <v>2289</v>
      </c>
    </row>
    <row r="27" spans="1:12" ht="15">
      <c r="A27" s="15">
        <v>20</v>
      </c>
      <c r="B27" s="16">
        <v>379</v>
      </c>
      <c r="C27" s="16"/>
      <c r="D27" s="16"/>
      <c r="E27" s="16"/>
      <c r="F27" s="16"/>
      <c r="G27" s="16"/>
      <c r="H27" s="16">
        <v>1603</v>
      </c>
      <c r="I27" s="16">
        <v>313</v>
      </c>
      <c r="J27" s="16"/>
      <c r="K27" s="16"/>
      <c r="L27" s="16">
        <f t="shared" si="0"/>
        <v>2295</v>
      </c>
    </row>
    <row r="28" spans="1:12" ht="15">
      <c r="A28" s="15">
        <v>21</v>
      </c>
      <c r="B28" s="16">
        <v>161</v>
      </c>
      <c r="C28" s="16"/>
      <c r="D28" s="16"/>
      <c r="E28" s="16"/>
      <c r="F28" s="16"/>
      <c r="G28" s="16"/>
      <c r="H28" s="16">
        <v>1596</v>
      </c>
      <c r="I28" s="16">
        <v>416</v>
      </c>
      <c r="J28" s="16"/>
      <c r="K28" s="16"/>
      <c r="L28" s="16">
        <f t="shared" si="0"/>
        <v>2173</v>
      </c>
    </row>
    <row r="29" spans="1:12" ht="15">
      <c r="A29" s="15">
        <v>22</v>
      </c>
      <c r="B29" s="16">
        <v>135</v>
      </c>
      <c r="C29" s="16"/>
      <c r="D29" s="16"/>
      <c r="E29" s="16"/>
      <c r="F29" s="16"/>
      <c r="G29" s="16"/>
      <c r="H29" s="16">
        <v>1642</v>
      </c>
      <c r="I29" s="16">
        <v>438</v>
      </c>
      <c r="J29" s="16"/>
      <c r="K29" s="16"/>
      <c r="L29" s="16">
        <f t="shared" si="0"/>
        <v>2215</v>
      </c>
    </row>
    <row r="30" spans="1:12" ht="15">
      <c r="A30" s="15">
        <v>23</v>
      </c>
      <c r="B30" s="16">
        <v>275</v>
      </c>
      <c r="C30" s="16"/>
      <c r="D30" s="16"/>
      <c r="E30" s="16"/>
      <c r="F30" s="16"/>
      <c r="G30" s="16"/>
      <c r="H30" s="16">
        <v>1491</v>
      </c>
      <c r="I30" s="16">
        <v>337</v>
      </c>
      <c r="J30" s="16"/>
      <c r="K30" s="16"/>
      <c r="L30" s="16">
        <f t="shared" si="0"/>
        <v>2103</v>
      </c>
    </row>
    <row r="31" spans="1:12" ht="15">
      <c r="A31" s="15">
        <v>24</v>
      </c>
      <c r="B31" s="16">
        <v>458</v>
      </c>
      <c r="C31" s="16"/>
      <c r="D31" s="16"/>
      <c r="E31" s="16"/>
      <c r="F31" s="16"/>
      <c r="G31" s="16"/>
      <c r="H31" s="16">
        <v>395</v>
      </c>
      <c r="I31" s="16">
        <v>1405</v>
      </c>
      <c r="J31" s="16"/>
      <c r="K31" s="16"/>
      <c r="L31" s="16">
        <f t="shared" si="0"/>
        <v>2258</v>
      </c>
    </row>
    <row r="32" spans="1:12" ht="15">
      <c r="A32" s="15">
        <v>25</v>
      </c>
      <c r="B32" s="16">
        <v>1596</v>
      </c>
      <c r="C32" s="16"/>
      <c r="D32" s="16">
        <v>421</v>
      </c>
      <c r="E32" s="16"/>
      <c r="F32" s="16"/>
      <c r="G32" s="16"/>
      <c r="H32" s="16">
        <v>215</v>
      </c>
      <c r="I32" s="16">
        <v>231</v>
      </c>
      <c r="J32" s="16"/>
      <c r="K32" s="16"/>
      <c r="L32" s="16">
        <f t="shared" si="0"/>
        <v>2463</v>
      </c>
    </row>
    <row r="33" spans="1:12" ht="15">
      <c r="A33" s="15">
        <v>26</v>
      </c>
      <c r="B33" s="16">
        <v>1528</v>
      </c>
      <c r="C33" s="16"/>
      <c r="D33" s="16">
        <v>611</v>
      </c>
      <c r="E33" s="16"/>
      <c r="F33" s="16"/>
      <c r="G33" s="16"/>
      <c r="H33" s="16"/>
      <c r="I33" s="16"/>
      <c r="J33" s="16"/>
      <c r="K33" s="16"/>
      <c r="L33" s="16">
        <f t="shared" si="0"/>
        <v>2139</v>
      </c>
    </row>
    <row r="34" spans="1:12" ht="15">
      <c r="A34" s="15">
        <v>27</v>
      </c>
      <c r="B34" s="16">
        <v>1587</v>
      </c>
      <c r="C34" s="16"/>
      <c r="D34" s="16">
        <v>775</v>
      </c>
      <c r="E34" s="16"/>
      <c r="F34" s="16"/>
      <c r="G34" s="16"/>
      <c r="H34" s="16"/>
      <c r="I34" s="16"/>
      <c r="J34" s="16"/>
      <c r="K34" s="16"/>
      <c r="L34" s="16">
        <f t="shared" si="0"/>
        <v>2362</v>
      </c>
    </row>
    <row r="35" spans="1:12" ht="15">
      <c r="A35" s="15">
        <v>28</v>
      </c>
      <c r="B35" s="16">
        <v>1570</v>
      </c>
      <c r="C35" s="16"/>
      <c r="D35" s="16"/>
      <c r="E35" s="16"/>
      <c r="F35" s="16">
        <v>11</v>
      </c>
      <c r="G35" s="16"/>
      <c r="H35" s="16">
        <v>64</v>
      </c>
      <c r="I35" s="16">
        <v>373</v>
      </c>
      <c r="J35" s="16"/>
      <c r="K35" s="16"/>
      <c r="L35" s="16">
        <f t="shared" si="0"/>
        <v>2018</v>
      </c>
    </row>
    <row r="36" spans="1:12" ht="15">
      <c r="A36" s="15">
        <v>29</v>
      </c>
      <c r="B36" s="16">
        <v>113</v>
      </c>
      <c r="C36" s="16"/>
      <c r="D36" s="16"/>
      <c r="E36" s="16"/>
      <c r="F36" s="16">
        <v>37</v>
      </c>
      <c r="G36" s="16"/>
      <c r="H36" s="16">
        <v>1562</v>
      </c>
      <c r="I36" s="16">
        <v>480</v>
      </c>
      <c r="J36" s="16"/>
      <c r="K36" s="16">
        <v>30</v>
      </c>
      <c r="L36" s="16">
        <f t="shared" si="0"/>
        <v>2222</v>
      </c>
    </row>
    <row r="37" spans="1:12" ht="15">
      <c r="A37" s="15">
        <v>30</v>
      </c>
      <c r="B37" s="16"/>
      <c r="C37" s="16"/>
      <c r="D37" s="16"/>
      <c r="E37" s="16"/>
      <c r="F37" s="16"/>
      <c r="G37" s="16"/>
      <c r="H37" s="16">
        <v>1656</v>
      </c>
      <c r="I37" s="16">
        <v>431</v>
      </c>
      <c r="J37" s="16"/>
      <c r="K37" s="16"/>
      <c r="L37" s="16">
        <f t="shared" si="0"/>
        <v>2087</v>
      </c>
    </row>
    <row r="38" spans="1:12" ht="15">
      <c r="A38" s="15">
        <v>31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>
        <f t="shared" si="0"/>
        <v>0</v>
      </c>
    </row>
    <row r="39" spans="1:12" ht="15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ht="15">
      <c r="A40" s="15" t="s">
        <v>21</v>
      </c>
      <c r="B40" s="16">
        <f aca="true" t="shared" si="1" ref="B40:L40">SUM(B8:B38)</f>
        <v>14277</v>
      </c>
      <c r="C40" s="16">
        <f t="shared" si="1"/>
        <v>38</v>
      </c>
      <c r="D40" s="17">
        <f>SUM(D8:D38)</f>
        <v>1875</v>
      </c>
      <c r="E40" s="16">
        <f t="shared" si="1"/>
        <v>0</v>
      </c>
      <c r="F40" s="16">
        <f t="shared" si="1"/>
        <v>89</v>
      </c>
      <c r="G40" s="16">
        <f t="shared" si="1"/>
        <v>0</v>
      </c>
      <c r="H40" s="16">
        <f t="shared" si="1"/>
        <v>38201</v>
      </c>
      <c r="I40" s="16">
        <f t="shared" si="1"/>
        <v>15518</v>
      </c>
      <c r="J40" s="16">
        <f t="shared" si="1"/>
        <v>0</v>
      </c>
      <c r="K40" s="16">
        <f t="shared" si="1"/>
        <v>30</v>
      </c>
      <c r="L40" s="16">
        <f t="shared" si="1"/>
        <v>70028</v>
      </c>
    </row>
    <row r="42" spans="1:12" ht="15">
      <c r="A42" s="20" t="s">
        <v>64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="21" customFormat="1" ht="15">
      <c r="A43" s="20"/>
    </row>
  </sheetData>
  <mergeCells count="6">
    <mergeCell ref="A43:XFD43"/>
    <mergeCell ref="A1:L1"/>
    <mergeCell ref="A2:L2"/>
    <mergeCell ref="A3:L3"/>
    <mergeCell ref="A5:L5"/>
    <mergeCell ref="A42:L4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pane ySplit="7" topLeftCell="A40" activePane="bottomLeft" state="frozen"/>
      <selection pane="bottomLeft" activeCell="A1" sqref="A1:XFD1048576"/>
    </sheetView>
  </sheetViews>
  <sheetFormatPr defaultColWidth="9.140625" defaultRowHeight="15"/>
  <cols>
    <col min="1" max="16384" width="9.140625" style="18" customWidth="1"/>
  </cols>
  <sheetData>
    <row r="1" spans="1:12" ht="18">
      <c r="A1" s="22" t="s">
        <v>51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8">
      <c r="A2" s="22" t="s">
        <v>52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8">
      <c r="A3" s="22" t="s">
        <v>53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5" spans="1:12" ht="27">
      <c r="A5" s="24">
        <v>38687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7" spans="1:12" ht="15">
      <c r="A7" s="15"/>
      <c r="B7" s="15" t="s">
        <v>54</v>
      </c>
      <c r="C7" s="15" t="s">
        <v>55</v>
      </c>
      <c r="D7" s="15" t="s">
        <v>56</v>
      </c>
      <c r="E7" s="15" t="s">
        <v>57</v>
      </c>
      <c r="F7" s="15" t="s">
        <v>58</v>
      </c>
      <c r="G7" s="15" t="s">
        <v>59</v>
      </c>
      <c r="H7" s="15" t="s">
        <v>60</v>
      </c>
      <c r="I7" s="15" t="s">
        <v>61</v>
      </c>
      <c r="J7" s="15" t="s">
        <v>62</v>
      </c>
      <c r="K7" s="15" t="s">
        <v>63</v>
      </c>
      <c r="L7" s="15" t="s">
        <v>21</v>
      </c>
    </row>
    <row r="8" spans="1:12" ht="15">
      <c r="A8" s="15">
        <v>1</v>
      </c>
      <c r="B8" s="16">
        <v>231</v>
      </c>
      <c r="C8" s="16"/>
      <c r="D8" s="16"/>
      <c r="E8" s="16"/>
      <c r="F8" s="16"/>
      <c r="G8" s="16"/>
      <c r="H8" s="16">
        <v>1481</v>
      </c>
      <c r="I8" s="16">
        <v>363</v>
      </c>
      <c r="J8" s="16"/>
      <c r="K8" s="16"/>
      <c r="L8" s="16">
        <f>SUM(B8:K8)</f>
        <v>2075</v>
      </c>
    </row>
    <row r="9" spans="1:12" ht="15">
      <c r="A9" s="15">
        <v>2</v>
      </c>
      <c r="B9" s="16">
        <v>238</v>
      </c>
      <c r="C9" s="16"/>
      <c r="D9" s="16"/>
      <c r="E9" s="16"/>
      <c r="F9" s="16"/>
      <c r="G9" s="16"/>
      <c r="H9" s="16">
        <v>1424</v>
      </c>
      <c r="I9" s="16">
        <v>337</v>
      </c>
      <c r="J9" s="16"/>
      <c r="K9" s="16"/>
      <c r="L9" s="16">
        <f>SUM(B9:K9)</f>
        <v>1999</v>
      </c>
    </row>
    <row r="10" spans="1:12" ht="15">
      <c r="A10" s="15">
        <v>3</v>
      </c>
      <c r="B10" s="16">
        <v>1545</v>
      </c>
      <c r="C10" s="16"/>
      <c r="D10" s="16">
        <v>581</v>
      </c>
      <c r="E10" s="16"/>
      <c r="F10" s="16"/>
      <c r="G10" s="16"/>
      <c r="H10" s="16"/>
      <c r="I10" s="16"/>
      <c r="J10" s="16"/>
      <c r="K10" s="16"/>
      <c r="L10" s="16">
        <f aca="true" t="shared" si="0" ref="L10:L38">SUM(B10:K10)</f>
        <v>2126</v>
      </c>
    </row>
    <row r="11" spans="1:12" ht="15">
      <c r="A11" s="15">
        <v>4</v>
      </c>
      <c r="B11" s="16">
        <v>1617</v>
      </c>
      <c r="C11" s="16"/>
      <c r="D11" s="16">
        <v>808</v>
      </c>
      <c r="E11" s="16"/>
      <c r="F11" s="16"/>
      <c r="G11" s="16"/>
      <c r="H11" s="16"/>
      <c r="I11" s="16"/>
      <c r="J11" s="16"/>
      <c r="K11" s="16"/>
      <c r="L11" s="16">
        <f t="shared" si="0"/>
        <v>2425</v>
      </c>
    </row>
    <row r="12" spans="1:12" ht="15">
      <c r="A12" s="15">
        <v>5</v>
      </c>
      <c r="B12" s="16">
        <v>1635</v>
      </c>
      <c r="C12" s="16"/>
      <c r="D12" s="16">
        <v>734</v>
      </c>
      <c r="E12" s="16"/>
      <c r="F12" s="16"/>
      <c r="G12" s="16"/>
      <c r="H12" s="16">
        <v>510</v>
      </c>
      <c r="I12" s="16">
        <v>537</v>
      </c>
      <c r="J12" s="16"/>
      <c r="K12" s="16"/>
      <c r="L12" s="16">
        <f t="shared" si="0"/>
        <v>3416</v>
      </c>
    </row>
    <row r="13" spans="1:12" ht="15">
      <c r="A13" s="15">
        <v>6</v>
      </c>
      <c r="B13" s="16">
        <v>1633</v>
      </c>
      <c r="C13" s="16"/>
      <c r="D13" s="16">
        <v>629</v>
      </c>
      <c r="E13" s="16"/>
      <c r="F13" s="16">
        <v>5</v>
      </c>
      <c r="G13" s="16"/>
      <c r="H13" s="16">
        <v>32</v>
      </c>
      <c r="I13" s="16">
        <v>135</v>
      </c>
      <c r="J13" s="16"/>
      <c r="K13" s="16"/>
      <c r="L13" s="16">
        <f t="shared" si="0"/>
        <v>2434</v>
      </c>
    </row>
    <row r="14" spans="1:12" ht="15">
      <c r="A14" s="15">
        <v>7</v>
      </c>
      <c r="B14" s="16">
        <v>406</v>
      </c>
      <c r="C14" s="16"/>
      <c r="D14" s="16">
        <v>95</v>
      </c>
      <c r="E14" s="16"/>
      <c r="F14" s="16">
        <v>155</v>
      </c>
      <c r="G14" s="16"/>
      <c r="H14" s="16">
        <v>1779</v>
      </c>
      <c r="I14" s="16">
        <v>385</v>
      </c>
      <c r="J14" s="16"/>
      <c r="K14" s="16"/>
      <c r="L14" s="16">
        <f t="shared" si="0"/>
        <v>2820</v>
      </c>
    </row>
    <row r="15" spans="1:12" ht="15">
      <c r="A15" s="15">
        <v>8</v>
      </c>
      <c r="B15" s="16">
        <v>1556</v>
      </c>
      <c r="C15" s="16"/>
      <c r="D15" s="16">
        <v>630</v>
      </c>
      <c r="E15" s="16"/>
      <c r="F15" s="16">
        <v>113</v>
      </c>
      <c r="G15" s="16"/>
      <c r="H15" s="16">
        <v>182</v>
      </c>
      <c r="I15" s="16">
        <v>114</v>
      </c>
      <c r="J15" s="16"/>
      <c r="K15" s="16"/>
      <c r="L15" s="16">
        <f t="shared" si="0"/>
        <v>2595</v>
      </c>
    </row>
    <row r="16" spans="1:12" ht="15">
      <c r="A16" s="15">
        <v>9</v>
      </c>
      <c r="B16" s="16">
        <v>1668</v>
      </c>
      <c r="C16" s="16"/>
      <c r="D16" s="16">
        <v>540</v>
      </c>
      <c r="E16" s="16"/>
      <c r="F16" s="16"/>
      <c r="G16" s="16"/>
      <c r="H16" s="16">
        <v>115</v>
      </c>
      <c r="I16" s="16">
        <v>215</v>
      </c>
      <c r="J16" s="16"/>
      <c r="K16" s="16"/>
      <c r="L16" s="16">
        <f t="shared" si="0"/>
        <v>2538</v>
      </c>
    </row>
    <row r="17" spans="1:12" ht="15">
      <c r="A17" s="15">
        <v>10</v>
      </c>
      <c r="B17" s="16">
        <v>1749</v>
      </c>
      <c r="C17" s="16"/>
      <c r="D17" s="16">
        <v>915</v>
      </c>
      <c r="E17" s="16"/>
      <c r="F17" s="16"/>
      <c r="G17" s="16"/>
      <c r="H17" s="16"/>
      <c r="I17" s="16"/>
      <c r="J17" s="16"/>
      <c r="K17" s="16"/>
      <c r="L17" s="16">
        <f t="shared" si="0"/>
        <v>2664</v>
      </c>
    </row>
    <row r="18" spans="1:12" ht="15">
      <c r="A18" s="15">
        <v>11</v>
      </c>
      <c r="B18" s="16">
        <v>1769</v>
      </c>
      <c r="C18" s="16"/>
      <c r="D18" s="16">
        <v>998</v>
      </c>
      <c r="E18" s="16"/>
      <c r="F18" s="16"/>
      <c r="G18" s="16"/>
      <c r="H18" s="16"/>
      <c r="I18" s="16"/>
      <c r="J18" s="16"/>
      <c r="K18" s="16"/>
      <c r="L18" s="16">
        <f t="shared" si="0"/>
        <v>2767</v>
      </c>
    </row>
    <row r="19" spans="1:12" ht="15">
      <c r="A19" s="15">
        <v>12</v>
      </c>
      <c r="B19" s="16">
        <v>270</v>
      </c>
      <c r="C19" s="16"/>
      <c r="D19" s="16">
        <v>72</v>
      </c>
      <c r="E19" s="16"/>
      <c r="F19" s="16">
        <v>96</v>
      </c>
      <c r="G19" s="16"/>
      <c r="H19" s="16">
        <v>1768</v>
      </c>
      <c r="I19" s="16">
        <v>568</v>
      </c>
      <c r="J19" s="16"/>
      <c r="K19" s="16"/>
      <c r="L19" s="16">
        <f t="shared" si="0"/>
        <v>2774</v>
      </c>
    </row>
    <row r="20" spans="1:12" ht="15">
      <c r="A20" s="15">
        <v>13</v>
      </c>
      <c r="B20" s="16">
        <v>1634</v>
      </c>
      <c r="C20" s="16">
        <v>38</v>
      </c>
      <c r="D20" s="16">
        <v>740</v>
      </c>
      <c r="E20" s="16"/>
      <c r="F20" s="16"/>
      <c r="G20" s="16"/>
      <c r="H20" s="16">
        <v>175</v>
      </c>
      <c r="I20" s="16">
        <v>59</v>
      </c>
      <c r="J20" s="16"/>
      <c r="K20" s="16"/>
      <c r="L20" s="16">
        <f t="shared" si="0"/>
        <v>2646</v>
      </c>
    </row>
    <row r="21" spans="1:12" ht="15">
      <c r="A21" s="15">
        <v>14</v>
      </c>
      <c r="B21" s="16">
        <v>1770</v>
      </c>
      <c r="C21" s="16"/>
      <c r="D21" s="16">
        <v>830</v>
      </c>
      <c r="E21" s="16"/>
      <c r="F21" s="16"/>
      <c r="G21" s="16"/>
      <c r="H21" s="16"/>
      <c r="I21" s="16"/>
      <c r="J21" s="16"/>
      <c r="K21" s="16"/>
      <c r="L21" s="16">
        <f t="shared" si="0"/>
        <v>2600</v>
      </c>
    </row>
    <row r="22" spans="1:12" ht="15">
      <c r="A22" s="15">
        <v>15</v>
      </c>
      <c r="B22" s="16">
        <v>1503</v>
      </c>
      <c r="C22" s="16"/>
      <c r="D22" s="16">
        <v>719</v>
      </c>
      <c r="E22" s="16"/>
      <c r="F22" s="16"/>
      <c r="G22" s="16"/>
      <c r="H22" s="16">
        <v>158</v>
      </c>
      <c r="I22" s="16">
        <v>79</v>
      </c>
      <c r="J22" s="16"/>
      <c r="K22" s="16"/>
      <c r="L22" s="16">
        <f t="shared" si="0"/>
        <v>2459</v>
      </c>
    </row>
    <row r="23" spans="1:12" ht="15">
      <c r="A23" s="15">
        <v>16</v>
      </c>
      <c r="B23" s="16">
        <v>1741</v>
      </c>
      <c r="C23" s="16"/>
      <c r="D23" s="16">
        <v>963</v>
      </c>
      <c r="E23" s="16"/>
      <c r="F23" s="16"/>
      <c r="G23" s="16"/>
      <c r="H23" s="16">
        <v>14</v>
      </c>
      <c r="I23" s="16">
        <v>13</v>
      </c>
      <c r="J23" s="16"/>
      <c r="K23" s="16"/>
      <c r="L23" s="16">
        <f t="shared" si="0"/>
        <v>2731</v>
      </c>
    </row>
    <row r="24" spans="1:12" ht="15">
      <c r="A24" s="15">
        <v>17</v>
      </c>
      <c r="B24" s="16">
        <v>1769</v>
      </c>
      <c r="C24" s="16"/>
      <c r="D24" s="16">
        <v>918</v>
      </c>
      <c r="E24" s="16"/>
      <c r="F24" s="16"/>
      <c r="G24" s="16"/>
      <c r="H24" s="16">
        <v>158</v>
      </c>
      <c r="I24" s="16"/>
      <c r="J24" s="16"/>
      <c r="K24" s="16"/>
      <c r="L24" s="16">
        <f t="shared" si="0"/>
        <v>2845</v>
      </c>
    </row>
    <row r="25" spans="1:12" ht="15">
      <c r="A25" s="15">
        <v>18</v>
      </c>
      <c r="B25" s="16">
        <v>1755</v>
      </c>
      <c r="C25" s="16"/>
      <c r="D25" s="16">
        <v>1036</v>
      </c>
      <c r="E25" s="16"/>
      <c r="F25" s="16"/>
      <c r="G25" s="16"/>
      <c r="H25" s="16">
        <v>171</v>
      </c>
      <c r="I25" s="16"/>
      <c r="J25" s="16"/>
      <c r="K25" s="16"/>
      <c r="L25" s="16">
        <f t="shared" si="0"/>
        <v>2962</v>
      </c>
    </row>
    <row r="26" spans="1:12" ht="15">
      <c r="A26" s="15">
        <v>19</v>
      </c>
      <c r="B26" s="16">
        <v>1756</v>
      </c>
      <c r="C26" s="16"/>
      <c r="D26" s="16">
        <v>1039</v>
      </c>
      <c r="E26" s="16"/>
      <c r="F26" s="16"/>
      <c r="G26" s="16"/>
      <c r="H26" s="16">
        <v>113</v>
      </c>
      <c r="I26" s="16"/>
      <c r="J26" s="16"/>
      <c r="K26" s="16"/>
      <c r="L26" s="16">
        <f t="shared" si="0"/>
        <v>2908</v>
      </c>
    </row>
    <row r="27" spans="1:12" ht="15">
      <c r="A27" s="15">
        <v>20</v>
      </c>
      <c r="B27" s="16">
        <v>569</v>
      </c>
      <c r="C27" s="16"/>
      <c r="D27" s="16">
        <v>210</v>
      </c>
      <c r="E27" s="16"/>
      <c r="F27" s="16">
        <v>36</v>
      </c>
      <c r="G27" s="16"/>
      <c r="H27" s="16">
        <v>1568</v>
      </c>
      <c r="I27" s="16">
        <v>451</v>
      </c>
      <c r="J27" s="16"/>
      <c r="K27" s="16"/>
      <c r="L27" s="16">
        <f t="shared" si="0"/>
        <v>2834</v>
      </c>
    </row>
    <row r="28" spans="1:12" ht="15">
      <c r="A28" s="15">
        <v>21</v>
      </c>
      <c r="B28" s="16">
        <v>201</v>
      </c>
      <c r="C28" s="16"/>
      <c r="D28" s="16"/>
      <c r="E28" s="16"/>
      <c r="F28" s="16"/>
      <c r="G28" s="16"/>
      <c r="H28" s="16">
        <v>1896</v>
      </c>
      <c r="I28" s="16">
        <v>453</v>
      </c>
      <c r="J28" s="16"/>
      <c r="K28" s="16">
        <v>90</v>
      </c>
      <c r="L28" s="16">
        <f t="shared" si="0"/>
        <v>2640</v>
      </c>
    </row>
    <row r="29" spans="1:12" ht="15">
      <c r="A29" s="15">
        <v>22</v>
      </c>
      <c r="B29" s="16">
        <v>296</v>
      </c>
      <c r="C29" s="16"/>
      <c r="D29" s="16"/>
      <c r="E29" s="16"/>
      <c r="F29" s="16"/>
      <c r="G29" s="16"/>
      <c r="H29" s="16">
        <v>1905</v>
      </c>
      <c r="I29" s="16">
        <v>484</v>
      </c>
      <c r="J29" s="16"/>
      <c r="K29" s="16"/>
      <c r="L29" s="16">
        <f t="shared" si="0"/>
        <v>2685</v>
      </c>
    </row>
    <row r="30" spans="1:12" ht="15">
      <c r="A30" s="15">
        <v>23</v>
      </c>
      <c r="B30" s="16">
        <v>353</v>
      </c>
      <c r="C30" s="16"/>
      <c r="D30" s="16"/>
      <c r="E30" s="16"/>
      <c r="F30" s="16"/>
      <c r="G30" s="16"/>
      <c r="H30" s="16">
        <v>1754</v>
      </c>
      <c r="I30" s="16">
        <v>506</v>
      </c>
      <c r="J30" s="16"/>
      <c r="K30" s="16"/>
      <c r="L30" s="16">
        <f t="shared" si="0"/>
        <v>2613</v>
      </c>
    </row>
    <row r="31" spans="1:12" ht="15">
      <c r="A31" s="15">
        <v>24</v>
      </c>
      <c r="B31" s="16">
        <v>495</v>
      </c>
      <c r="C31" s="16"/>
      <c r="D31" s="16"/>
      <c r="E31" s="16"/>
      <c r="F31" s="16"/>
      <c r="G31" s="16"/>
      <c r="H31" s="16">
        <v>1795</v>
      </c>
      <c r="I31" s="16">
        <v>344</v>
      </c>
      <c r="J31" s="16"/>
      <c r="K31" s="16"/>
      <c r="L31" s="16">
        <f t="shared" si="0"/>
        <v>2634</v>
      </c>
    </row>
    <row r="32" spans="1:12" ht="15">
      <c r="A32" s="15">
        <v>25</v>
      </c>
      <c r="B32" s="16">
        <v>279</v>
      </c>
      <c r="C32" s="16"/>
      <c r="D32" s="16"/>
      <c r="E32" s="16"/>
      <c r="F32" s="16"/>
      <c r="G32" s="16"/>
      <c r="H32" s="16">
        <v>1600</v>
      </c>
      <c r="I32" s="16">
        <v>223</v>
      </c>
      <c r="J32" s="16"/>
      <c r="K32" s="16"/>
      <c r="L32" s="16">
        <f t="shared" si="0"/>
        <v>2102</v>
      </c>
    </row>
    <row r="33" spans="1:12" ht="15">
      <c r="A33" s="15">
        <v>26</v>
      </c>
      <c r="B33" s="16">
        <v>400</v>
      </c>
      <c r="C33" s="16"/>
      <c r="D33" s="16"/>
      <c r="E33" s="16"/>
      <c r="F33" s="16"/>
      <c r="G33" s="16"/>
      <c r="H33" s="16">
        <v>1770</v>
      </c>
      <c r="I33" s="16">
        <v>346</v>
      </c>
      <c r="J33" s="16"/>
      <c r="K33" s="16"/>
      <c r="L33" s="16">
        <f t="shared" si="0"/>
        <v>2516</v>
      </c>
    </row>
    <row r="34" spans="1:12" ht="15">
      <c r="A34" s="15">
        <v>27</v>
      </c>
      <c r="B34" s="16">
        <v>370</v>
      </c>
      <c r="C34" s="16"/>
      <c r="D34" s="16"/>
      <c r="E34" s="16"/>
      <c r="F34" s="16"/>
      <c r="G34" s="16"/>
      <c r="H34" s="16">
        <v>1670</v>
      </c>
      <c r="I34" s="16">
        <v>337</v>
      </c>
      <c r="J34" s="16"/>
      <c r="K34" s="16"/>
      <c r="L34" s="16">
        <f t="shared" si="0"/>
        <v>2377</v>
      </c>
    </row>
    <row r="35" spans="1:12" ht="15">
      <c r="A35" s="15">
        <v>28</v>
      </c>
      <c r="B35" s="16">
        <v>158</v>
      </c>
      <c r="C35" s="16"/>
      <c r="D35" s="16"/>
      <c r="E35" s="16"/>
      <c r="F35" s="16"/>
      <c r="G35" s="16"/>
      <c r="H35" s="16">
        <v>1686</v>
      </c>
      <c r="I35" s="16">
        <v>420</v>
      </c>
      <c r="J35" s="16"/>
      <c r="K35" s="16"/>
      <c r="L35" s="16">
        <f t="shared" si="0"/>
        <v>2264</v>
      </c>
    </row>
    <row r="36" spans="1:12" ht="15">
      <c r="A36" s="15">
        <v>29</v>
      </c>
      <c r="B36" s="16">
        <v>292</v>
      </c>
      <c r="C36" s="16"/>
      <c r="D36" s="16"/>
      <c r="E36" s="16"/>
      <c r="F36" s="16">
        <v>210</v>
      </c>
      <c r="G36" s="16"/>
      <c r="H36" s="16">
        <v>1312</v>
      </c>
      <c r="I36" s="16">
        <v>296</v>
      </c>
      <c r="J36" s="16"/>
      <c r="K36" s="16"/>
      <c r="L36" s="16">
        <f t="shared" si="0"/>
        <v>2110</v>
      </c>
    </row>
    <row r="37" spans="1:12" ht="15">
      <c r="A37" s="15">
        <v>30</v>
      </c>
      <c r="B37" s="16">
        <v>202</v>
      </c>
      <c r="C37" s="16"/>
      <c r="D37" s="16"/>
      <c r="E37" s="16"/>
      <c r="F37" s="16"/>
      <c r="G37" s="16"/>
      <c r="H37" s="16">
        <v>1562</v>
      </c>
      <c r="I37" s="16">
        <v>401</v>
      </c>
      <c r="J37" s="16"/>
      <c r="K37" s="16"/>
      <c r="L37" s="16">
        <f t="shared" si="0"/>
        <v>2165</v>
      </c>
    </row>
    <row r="38" spans="1:12" ht="15">
      <c r="A38" s="15">
        <v>31</v>
      </c>
      <c r="B38" s="16">
        <v>229</v>
      </c>
      <c r="C38" s="16"/>
      <c r="D38" s="16"/>
      <c r="E38" s="16"/>
      <c r="F38" s="16"/>
      <c r="G38" s="16"/>
      <c r="H38" s="16">
        <v>1549</v>
      </c>
      <c r="I38" s="16">
        <v>447</v>
      </c>
      <c r="J38" s="16"/>
      <c r="K38" s="16"/>
      <c r="L38" s="16">
        <f t="shared" si="0"/>
        <v>2225</v>
      </c>
    </row>
    <row r="39" spans="1:12" ht="15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ht="15">
      <c r="A40" s="15" t="s">
        <v>21</v>
      </c>
      <c r="B40" s="16">
        <f aca="true" t="shared" si="1" ref="B40:L40">SUM(B8:B38)</f>
        <v>30089</v>
      </c>
      <c r="C40" s="16">
        <f t="shared" si="1"/>
        <v>38</v>
      </c>
      <c r="D40" s="17">
        <f>SUM(D8:D38)</f>
        <v>12457</v>
      </c>
      <c r="E40" s="16">
        <f t="shared" si="1"/>
        <v>0</v>
      </c>
      <c r="F40" s="16">
        <f t="shared" si="1"/>
        <v>615</v>
      </c>
      <c r="G40" s="16">
        <f t="shared" si="1"/>
        <v>0</v>
      </c>
      <c r="H40" s="16">
        <f t="shared" si="1"/>
        <v>28147</v>
      </c>
      <c r="I40" s="16">
        <f t="shared" si="1"/>
        <v>7513</v>
      </c>
      <c r="J40" s="16">
        <f t="shared" si="1"/>
        <v>0</v>
      </c>
      <c r="K40" s="16">
        <f t="shared" si="1"/>
        <v>90</v>
      </c>
      <c r="L40" s="16">
        <f t="shared" si="1"/>
        <v>78949</v>
      </c>
    </row>
    <row r="42" spans="1:12" ht="15">
      <c r="A42" s="20" t="s">
        <v>64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="21" customFormat="1" ht="15">
      <c r="A43" s="20"/>
    </row>
  </sheetData>
  <mergeCells count="6">
    <mergeCell ref="A43:XFD43"/>
    <mergeCell ref="A1:L1"/>
    <mergeCell ref="A2:L2"/>
    <mergeCell ref="A3:L3"/>
    <mergeCell ref="A5:L5"/>
    <mergeCell ref="A42:L4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pane ySplit="6" topLeftCell="A40" activePane="bottomLeft" state="frozen"/>
      <selection pane="bottomLeft" activeCell="A1" sqref="A1:XFD1048576"/>
    </sheetView>
  </sheetViews>
  <sheetFormatPr defaultColWidth="9.140625" defaultRowHeight="15"/>
  <cols>
    <col min="1" max="16384" width="9.140625" style="18" customWidth="1"/>
  </cols>
  <sheetData>
    <row r="1" spans="1:12" ht="18">
      <c r="A1" s="22" t="s">
        <v>51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8">
      <c r="A2" s="22" t="s">
        <v>52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8">
      <c r="A3" s="22" t="s">
        <v>53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5" spans="1:12" ht="27">
      <c r="A5" s="24">
        <v>38353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7" spans="1:12" ht="15">
      <c r="A7" s="15"/>
      <c r="B7" s="15" t="s">
        <v>54</v>
      </c>
      <c r="C7" s="15" t="s">
        <v>55</v>
      </c>
      <c r="D7" s="15" t="s">
        <v>56</v>
      </c>
      <c r="E7" s="15" t="s">
        <v>57</v>
      </c>
      <c r="F7" s="15" t="s">
        <v>58</v>
      </c>
      <c r="G7" s="15" t="s">
        <v>59</v>
      </c>
      <c r="H7" s="15" t="s">
        <v>60</v>
      </c>
      <c r="I7" s="15" t="s">
        <v>61</v>
      </c>
      <c r="J7" s="15" t="s">
        <v>62</v>
      </c>
      <c r="K7" s="15" t="s">
        <v>63</v>
      </c>
      <c r="L7" s="15" t="s">
        <v>21</v>
      </c>
    </row>
    <row r="8" spans="1:12" ht="15">
      <c r="A8" s="15">
        <v>1</v>
      </c>
      <c r="B8" s="16">
        <v>463</v>
      </c>
      <c r="C8" s="16"/>
      <c r="D8" s="16"/>
      <c r="E8" s="16"/>
      <c r="F8" s="16"/>
      <c r="G8" s="16"/>
      <c r="H8" s="16">
        <v>1783</v>
      </c>
      <c r="I8" s="16">
        <v>98</v>
      </c>
      <c r="J8" s="16"/>
      <c r="K8" s="16"/>
      <c r="L8" s="16">
        <f>SUM(B8:K8)</f>
        <v>2344</v>
      </c>
    </row>
    <row r="9" spans="1:12" ht="15">
      <c r="A9" s="15">
        <v>2</v>
      </c>
      <c r="B9" s="16">
        <v>580</v>
      </c>
      <c r="C9" s="16"/>
      <c r="D9" s="16"/>
      <c r="E9" s="16"/>
      <c r="F9" s="16"/>
      <c r="G9" s="16"/>
      <c r="H9" s="16">
        <v>1769</v>
      </c>
      <c r="I9" s="16">
        <v>137</v>
      </c>
      <c r="J9" s="16"/>
      <c r="K9" s="16"/>
      <c r="L9" s="16">
        <f>SUM(B9:K9)</f>
        <v>2486</v>
      </c>
    </row>
    <row r="10" spans="1:12" ht="15">
      <c r="A10" s="15">
        <v>3</v>
      </c>
      <c r="B10" s="16">
        <v>433</v>
      </c>
      <c r="C10" s="16"/>
      <c r="D10" s="16"/>
      <c r="E10" s="16"/>
      <c r="F10" s="16">
        <v>48</v>
      </c>
      <c r="G10" s="16"/>
      <c r="H10" s="16">
        <v>8</v>
      </c>
      <c r="I10" s="16">
        <v>1726</v>
      </c>
      <c r="J10" s="16"/>
      <c r="K10" s="16"/>
      <c r="L10" s="16">
        <f aca="true" t="shared" si="0" ref="L10:L38">SUM(B10:K10)</f>
        <v>2215</v>
      </c>
    </row>
    <row r="11" spans="1:12" ht="15">
      <c r="A11" s="15">
        <v>4</v>
      </c>
      <c r="B11" s="16">
        <v>505</v>
      </c>
      <c r="C11" s="16">
        <v>17</v>
      </c>
      <c r="D11" s="16">
        <v>48</v>
      </c>
      <c r="E11" s="16"/>
      <c r="F11" s="16"/>
      <c r="G11" s="16"/>
      <c r="H11" s="16">
        <v>37</v>
      </c>
      <c r="I11" s="16">
        <v>1660</v>
      </c>
      <c r="J11" s="16"/>
      <c r="K11" s="16"/>
      <c r="L11" s="16">
        <f t="shared" si="0"/>
        <v>2267</v>
      </c>
    </row>
    <row r="12" spans="1:12" ht="15">
      <c r="A12" s="15">
        <v>5</v>
      </c>
      <c r="B12" s="16">
        <v>481</v>
      </c>
      <c r="C12" s="16"/>
      <c r="D12" s="16"/>
      <c r="E12" s="16"/>
      <c r="F12" s="16"/>
      <c r="G12" s="16"/>
      <c r="H12" s="16"/>
      <c r="I12" s="16">
        <v>1708</v>
      </c>
      <c r="J12" s="16"/>
      <c r="K12" s="16"/>
      <c r="L12" s="16">
        <f t="shared" si="0"/>
        <v>2189</v>
      </c>
    </row>
    <row r="13" spans="1:12" ht="15">
      <c r="A13" s="15">
        <v>6</v>
      </c>
      <c r="B13" s="16">
        <v>1268</v>
      </c>
      <c r="C13" s="16"/>
      <c r="D13" s="16"/>
      <c r="E13" s="16"/>
      <c r="F13" s="16"/>
      <c r="G13" s="16"/>
      <c r="H13" s="16">
        <v>42</v>
      </c>
      <c r="I13" s="16">
        <v>916</v>
      </c>
      <c r="J13" s="16"/>
      <c r="K13" s="16"/>
      <c r="L13" s="16">
        <f t="shared" si="0"/>
        <v>2226</v>
      </c>
    </row>
    <row r="14" spans="1:12" ht="15">
      <c r="A14" s="15">
        <v>7</v>
      </c>
      <c r="B14" s="16">
        <v>1545</v>
      </c>
      <c r="C14" s="16"/>
      <c r="D14" s="16"/>
      <c r="E14" s="16"/>
      <c r="F14" s="16"/>
      <c r="G14" s="16"/>
      <c r="H14" s="16"/>
      <c r="I14" s="16">
        <v>549</v>
      </c>
      <c r="J14" s="16"/>
      <c r="K14" s="16"/>
      <c r="L14" s="16">
        <f t="shared" si="0"/>
        <v>2094</v>
      </c>
    </row>
    <row r="15" spans="1:12" ht="15">
      <c r="A15" s="15">
        <v>8</v>
      </c>
      <c r="B15" s="16">
        <v>1544</v>
      </c>
      <c r="C15" s="16"/>
      <c r="D15" s="16"/>
      <c r="E15" s="16"/>
      <c r="F15" s="16"/>
      <c r="G15" s="16"/>
      <c r="H15" s="16">
        <v>43</v>
      </c>
      <c r="I15" s="16">
        <v>643</v>
      </c>
      <c r="J15" s="16"/>
      <c r="K15" s="16"/>
      <c r="L15" s="16">
        <f t="shared" si="0"/>
        <v>2230</v>
      </c>
    </row>
    <row r="16" spans="1:12" ht="15">
      <c r="A16" s="15">
        <v>9</v>
      </c>
      <c r="B16" s="16">
        <v>1607</v>
      </c>
      <c r="C16" s="16"/>
      <c r="D16" s="16"/>
      <c r="E16" s="16"/>
      <c r="F16" s="16"/>
      <c r="G16" s="16"/>
      <c r="H16" s="16">
        <v>51</v>
      </c>
      <c r="I16" s="16">
        <v>725</v>
      </c>
      <c r="J16" s="16"/>
      <c r="K16" s="16"/>
      <c r="L16" s="16">
        <f t="shared" si="0"/>
        <v>2383</v>
      </c>
    </row>
    <row r="17" spans="1:12" ht="15">
      <c r="A17" s="15">
        <v>10</v>
      </c>
      <c r="B17" s="16">
        <v>1615</v>
      </c>
      <c r="C17" s="16"/>
      <c r="D17" s="16"/>
      <c r="E17" s="16"/>
      <c r="F17" s="16"/>
      <c r="G17" s="16"/>
      <c r="H17" s="16"/>
      <c r="I17" s="16">
        <v>559</v>
      </c>
      <c r="J17" s="16"/>
      <c r="K17" s="16"/>
      <c r="L17" s="16">
        <f t="shared" si="0"/>
        <v>2174</v>
      </c>
    </row>
    <row r="18" spans="1:12" ht="15">
      <c r="A18" s="15">
        <v>11</v>
      </c>
      <c r="B18" s="16">
        <v>412</v>
      </c>
      <c r="C18" s="16"/>
      <c r="D18" s="16"/>
      <c r="E18" s="16"/>
      <c r="F18" s="16"/>
      <c r="G18" s="16"/>
      <c r="H18" s="16">
        <v>1731</v>
      </c>
      <c r="I18" s="16">
        <v>61</v>
      </c>
      <c r="J18" s="16"/>
      <c r="K18" s="16"/>
      <c r="L18" s="16">
        <f t="shared" si="0"/>
        <v>2204</v>
      </c>
    </row>
    <row r="19" spans="1:12" ht="15">
      <c r="A19" s="15">
        <v>12</v>
      </c>
      <c r="B19" s="16">
        <v>519</v>
      </c>
      <c r="C19" s="16"/>
      <c r="D19" s="16"/>
      <c r="E19" s="16"/>
      <c r="F19" s="16"/>
      <c r="G19" s="16"/>
      <c r="H19" s="16">
        <v>1846</v>
      </c>
      <c r="I19" s="16"/>
      <c r="J19" s="16"/>
      <c r="K19" s="16"/>
      <c r="L19" s="16">
        <f t="shared" si="0"/>
        <v>2365</v>
      </c>
    </row>
    <row r="20" spans="1:12" ht="15">
      <c r="A20" s="15">
        <v>13</v>
      </c>
      <c r="B20" s="16">
        <v>483</v>
      </c>
      <c r="C20" s="16"/>
      <c r="D20" s="16"/>
      <c r="E20" s="16"/>
      <c r="F20" s="16"/>
      <c r="G20" s="16"/>
      <c r="H20" s="16">
        <v>63</v>
      </c>
      <c r="I20" s="16">
        <v>1739</v>
      </c>
      <c r="J20" s="16"/>
      <c r="K20" s="16"/>
      <c r="L20" s="16">
        <f t="shared" si="0"/>
        <v>2285</v>
      </c>
    </row>
    <row r="21" spans="1:12" ht="15">
      <c r="A21" s="15">
        <v>14</v>
      </c>
      <c r="B21" s="16">
        <v>581</v>
      </c>
      <c r="C21" s="16"/>
      <c r="D21" s="16"/>
      <c r="E21" s="16"/>
      <c r="F21" s="16"/>
      <c r="G21" s="16"/>
      <c r="H21" s="16"/>
      <c r="I21" s="16">
        <v>1654</v>
      </c>
      <c r="J21" s="16"/>
      <c r="K21" s="16"/>
      <c r="L21" s="16">
        <f t="shared" si="0"/>
        <v>2235</v>
      </c>
    </row>
    <row r="22" spans="1:12" ht="15">
      <c r="A22" s="15">
        <v>15</v>
      </c>
      <c r="B22" s="16">
        <v>1456</v>
      </c>
      <c r="C22" s="16"/>
      <c r="D22" s="16"/>
      <c r="E22" s="16"/>
      <c r="F22" s="16"/>
      <c r="G22" s="16"/>
      <c r="H22" s="16">
        <v>405</v>
      </c>
      <c r="I22" s="16">
        <v>597</v>
      </c>
      <c r="J22" s="16"/>
      <c r="K22" s="16"/>
      <c r="L22" s="16">
        <f t="shared" si="0"/>
        <v>2458</v>
      </c>
    </row>
    <row r="23" spans="1:12" ht="15">
      <c r="A23" s="15">
        <v>16</v>
      </c>
      <c r="B23" s="16">
        <v>1787</v>
      </c>
      <c r="C23" s="16"/>
      <c r="D23" s="16"/>
      <c r="E23" s="16"/>
      <c r="F23" s="16"/>
      <c r="G23" s="16"/>
      <c r="H23" s="16">
        <v>761</v>
      </c>
      <c r="I23" s="16"/>
      <c r="J23" s="16"/>
      <c r="K23" s="16"/>
      <c r="L23" s="16">
        <f t="shared" si="0"/>
        <v>2548</v>
      </c>
    </row>
    <row r="24" spans="1:12" ht="15">
      <c r="A24" s="15">
        <v>17</v>
      </c>
      <c r="B24" s="16">
        <v>925</v>
      </c>
      <c r="C24" s="16"/>
      <c r="D24" s="16"/>
      <c r="E24" s="16"/>
      <c r="F24" s="16"/>
      <c r="G24" s="16"/>
      <c r="H24" s="16">
        <v>1260</v>
      </c>
      <c r="I24" s="16">
        <v>114</v>
      </c>
      <c r="J24" s="16"/>
      <c r="K24" s="16"/>
      <c r="L24" s="16">
        <f t="shared" si="0"/>
        <v>2299</v>
      </c>
    </row>
    <row r="25" spans="1:12" ht="15">
      <c r="A25" s="15">
        <v>18</v>
      </c>
      <c r="B25" s="16">
        <v>924</v>
      </c>
      <c r="C25" s="16"/>
      <c r="D25" s="16"/>
      <c r="E25" s="16"/>
      <c r="F25" s="16"/>
      <c r="G25" s="16"/>
      <c r="H25" s="16">
        <v>1259</v>
      </c>
      <c r="I25" s="16">
        <v>113</v>
      </c>
      <c r="J25" s="16"/>
      <c r="K25" s="16"/>
      <c r="L25" s="16">
        <f t="shared" si="0"/>
        <v>2296</v>
      </c>
    </row>
    <row r="26" spans="1:12" ht="15">
      <c r="A26" s="15">
        <v>19</v>
      </c>
      <c r="B26" s="16">
        <v>285</v>
      </c>
      <c r="C26" s="16"/>
      <c r="D26" s="16"/>
      <c r="E26" s="16"/>
      <c r="F26" s="16">
        <v>1</v>
      </c>
      <c r="G26" s="16"/>
      <c r="H26" s="16">
        <v>720</v>
      </c>
      <c r="I26" s="16">
        <v>1258</v>
      </c>
      <c r="J26" s="16"/>
      <c r="K26" s="16"/>
      <c r="L26" s="16">
        <f t="shared" si="0"/>
        <v>2264</v>
      </c>
    </row>
    <row r="27" spans="1:12" ht="15">
      <c r="A27" s="15">
        <v>20</v>
      </c>
      <c r="B27" s="16">
        <v>495</v>
      </c>
      <c r="C27" s="16"/>
      <c r="D27" s="16">
        <v>383</v>
      </c>
      <c r="E27" s="16"/>
      <c r="F27" s="16"/>
      <c r="G27" s="16"/>
      <c r="H27" s="16">
        <v>101</v>
      </c>
      <c r="I27" s="16">
        <v>1362</v>
      </c>
      <c r="J27" s="16"/>
      <c r="K27" s="16"/>
      <c r="L27" s="16">
        <f t="shared" si="0"/>
        <v>2341</v>
      </c>
    </row>
    <row r="28" spans="1:12" ht="15">
      <c r="A28" s="15">
        <v>21</v>
      </c>
      <c r="B28" s="16">
        <v>291</v>
      </c>
      <c r="C28" s="16"/>
      <c r="D28" s="16"/>
      <c r="E28" s="16"/>
      <c r="F28" s="16"/>
      <c r="G28" s="16"/>
      <c r="H28" s="16">
        <v>189</v>
      </c>
      <c r="I28" s="16">
        <v>1712</v>
      </c>
      <c r="J28" s="16"/>
      <c r="K28" s="16"/>
      <c r="L28" s="16">
        <f t="shared" si="0"/>
        <v>2192</v>
      </c>
    </row>
    <row r="29" spans="1:12" ht="15">
      <c r="A29" s="15">
        <v>22</v>
      </c>
      <c r="B29" s="16"/>
      <c r="C29" s="16">
        <v>151</v>
      </c>
      <c r="D29" s="16">
        <v>1289</v>
      </c>
      <c r="E29" s="16"/>
      <c r="F29" s="16">
        <v>512</v>
      </c>
      <c r="G29" s="16"/>
      <c r="H29" s="16">
        <v>96</v>
      </c>
      <c r="I29" s="16">
        <v>528</v>
      </c>
      <c r="J29" s="16"/>
      <c r="K29" s="16"/>
      <c r="L29" s="16">
        <f t="shared" si="0"/>
        <v>2576</v>
      </c>
    </row>
    <row r="30" spans="1:12" ht="15">
      <c r="A30" s="15">
        <v>23</v>
      </c>
      <c r="B30" s="16">
        <v>381</v>
      </c>
      <c r="C30" s="16">
        <v>186</v>
      </c>
      <c r="D30" s="16">
        <v>278</v>
      </c>
      <c r="E30" s="16"/>
      <c r="F30" s="16">
        <v>315</v>
      </c>
      <c r="G30" s="16"/>
      <c r="H30" s="16">
        <v>139</v>
      </c>
      <c r="I30" s="16">
        <v>1422</v>
      </c>
      <c r="J30" s="16"/>
      <c r="K30" s="16"/>
      <c r="L30" s="16">
        <f t="shared" si="0"/>
        <v>2721</v>
      </c>
    </row>
    <row r="31" spans="1:12" ht="15">
      <c r="A31" s="15">
        <v>24</v>
      </c>
      <c r="B31" s="16">
        <v>1156</v>
      </c>
      <c r="C31" s="16"/>
      <c r="D31" s="16">
        <v>326</v>
      </c>
      <c r="E31" s="16"/>
      <c r="F31" s="16"/>
      <c r="G31" s="16"/>
      <c r="H31" s="16">
        <v>95</v>
      </c>
      <c r="I31" s="16">
        <v>1056</v>
      </c>
      <c r="J31" s="16"/>
      <c r="K31" s="16"/>
      <c r="L31" s="16">
        <f t="shared" si="0"/>
        <v>2633</v>
      </c>
    </row>
    <row r="32" spans="1:12" ht="15">
      <c r="A32" s="15">
        <v>25</v>
      </c>
      <c r="B32" s="16">
        <v>1608</v>
      </c>
      <c r="C32" s="16"/>
      <c r="D32" s="16"/>
      <c r="E32" s="16"/>
      <c r="F32" s="16"/>
      <c r="G32" s="16"/>
      <c r="H32" s="16"/>
      <c r="I32" s="16">
        <v>188</v>
      </c>
      <c r="J32" s="16"/>
      <c r="K32" s="16"/>
      <c r="L32" s="16">
        <f t="shared" si="0"/>
        <v>1796</v>
      </c>
    </row>
    <row r="33" spans="1:12" ht="15">
      <c r="A33" s="15">
        <v>26</v>
      </c>
      <c r="B33" s="16">
        <v>1764</v>
      </c>
      <c r="C33" s="16">
        <v>35</v>
      </c>
      <c r="D33" s="16">
        <v>38</v>
      </c>
      <c r="E33" s="16"/>
      <c r="F33" s="16"/>
      <c r="G33" s="16"/>
      <c r="H33" s="16"/>
      <c r="I33" s="16">
        <v>671</v>
      </c>
      <c r="J33" s="16"/>
      <c r="K33" s="16"/>
      <c r="L33" s="16">
        <f t="shared" si="0"/>
        <v>2508</v>
      </c>
    </row>
    <row r="34" spans="1:12" ht="15">
      <c r="A34" s="15">
        <v>27</v>
      </c>
      <c r="B34" s="16">
        <v>1669</v>
      </c>
      <c r="C34" s="16"/>
      <c r="D34" s="16"/>
      <c r="E34" s="16"/>
      <c r="F34" s="16"/>
      <c r="G34" s="16"/>
      <c r="H34" s="16">
        <v>410</v>
      </c>
      <c r="I34" s="16">
        <v>357</v>
      </c>
      <c r="J34" s="16"/>
      <c r="K34" s="16"/>
      <c r="L34" s="16">
        <f t="shared" si="0"/>
        <v>2436</v>
      </c>
    </row>
    <row r="35" spans="1:12" ht="15">
      <c r="A35" s="15">
        <v>28</v>
      </c>
      <c r="B35" s="16">
        <v>513</v>
      </c>
      <c r="C35" s="16"/>
      <c r="D35" s="16"/>
      <c r="E35" s="16"/>
      <c r="F35" s="16"/>
      <c r="G35" s="16"/>
      <c r="H35" s="16">
        <v>1862</v>
      </c>
      <c r="I35" s="16">
        <v>93</v>
      </c>
      <c r="J35" s="16"/>
      <c r="K35" s="16"/>
      <c r="L35" s="16">
        <f t="shared" si="0"/>
        <v>2468</v>
      </c>
    </row>
    <row r="36" spans="1:12" ht="15">
      <c r="A36" s="15">
        <v>29</v>
      </c>
      <c r="B36" s="16">
        <v>567</v>
      </c>
      <c r="C36" s="16"/>
      <c r="D36" s="16"/>
      <c r="E36" s="16"/>
      <c r="F36" s="16"/>
      <c r="G36" s="16"/>
      <c r="H36" s="16">
        <v>1813</v>
      </c>
      <c r="I36" s="16">
        <v>252</v>
      </c>
      <c r="J36" s="16"/>
      <c r="K36" s="16"/>
      <c r="L36" s="16">
        <f t="shared" si="0"/>
        <v>2632</v>
      </c>
    </row>
    <row r="37" spans="1:12" ht="15">
      <c r="A37" s="15">
        <v>30</v>
      </c>
      <c r="B37" s="16">
        <v>573</v>
      </c>
      <c r="C37" s="16"/>
      <c r="D37" s="16"/>
      <c r="E37" s="16"/>
      <c r="F37" s="16"/>
      <c r="G37" s="16"/>
      <c r="H37" s="16">
        <v>1802</v>
      </c>
      <c r="I37" s="16">
        <v>189</v>
      </c>
      <c r="J37" s="16"/>
      <c r="K37" s="16"/>
      <c r="L37" s="16">
        <f t="shared" si="0"/>
        <v>2564</v>
      </c>
    </row>
    <row r="38" spans="1:12" ht="15">
      <c r="A38" s="15">
        <v>31</v>
      </c>
      <c r="B38" s="16">
        <v>469</v>
      </c>
      <c r="C38" s="16"/>
      <c r="D38" s="16"/>
      <c r="E38" s="16"/>
      <c r="F38" s="16">
        <v>3</v>
      </c>
      <c r="G38" s="16"/>
      <c r="H38" s="16">
        <v>1858</v>
      </c>
      <c r="I38" s="16">
        <v>192</v>
      </c>
      <c r="J38" s="16"/>
      <c r="K38" s="16"/>
      <c r="L38" s="16">
        <f t="shared" si="0"/>
        <v>2522</v>
      </c>
    </row>
    <row r="39" spans="1:12" ht="15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ht="15">
      <c r="A40" s="15" t="s">
        <v>21</v>
      </c>
      <c r="B40" s="16">
        <f aca="true" t="shared" si="1" ref="B40:L40">SUM(B8:B38)</f>
        <v>26899</v>
      </c>
      <c r="C40" s="16">
        <f t="shared" si="1"/>
        <v>389</v>
      </c>
      <c r="D40" s="17">
        <f>SUM(D8:D38)</f>
        <v>2362</v>
      </c>
      <c r="E40" s="16">
        <f t="shared" si="1"/>
        <v>0</v>
      </c>
      <c r="F40" s="16">
        <f t="shared" si="1"/>
        <v>879</v>
      </c>
      <c r="G40" s="16">
        <f t="shared" si="1"/>
        <v>0</v>
      </c>
      <c r="H40" s="16">
        <f t="shared" si="1"/>
        <v>20143</v>
      </c>
      <c r="I40" s="16">
        <f t="shared" si="1"/>
        <v>22279</v>
      </c>
      <c r="J40" s="16">
        <f t="shared" si="1"/>
        <v>0</v>
      </c>
      <c r="K40" s="16">
        <f t="shared" si="1"/>
        <v>0</v>
      </c>
      <c r="L40" s="16">
        <f t="shared" si="1"/>
        <v>72951</v>
      </c>
    </row>
    <row r="42" spans="1:12" ht="15">
      <c r="A42" s="20" t="s">
        <v>64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="21" customFormat="1" ht="15">
      <c r="A43" s="20"/>
    </row>
  </sheetData>
  <mergeCells count="6">
    <mergeCell ref="A43:XFD43"/>
    <mergeCell ref="A1:L1"/>
    <mergeCell ref="A2:L2"/>
    <mergeCell ref="A3:L3"/>
    <mergeCell ref="A5:L5"/>
    <mergeCell ref="A42:L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pane ySplit="7" topLeftCell="A40" activePane="bottomLeft" state="frozen"/>
      <selection pane="bottomLeft" activeCell="A1" sqref="A1:XFD1048576"/>
    </sheetView>
  </sheetViews>
  <sheetFormatPr defaultColWidth="9.140625" defaultRowHeight="15"/>
  <cols>
    <col min="1" max="16384" width="9.140625" style="18" customWidth="1"/>
  </cols>
  <sheetData>
    <row r="1" spans="1:12" ht="18">
      <c r="A1" s="22" t="s">
        <v>51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8">
      <c r="A2" s="22" t="s">
        <v>52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8">
      <c r="A3" s="22" t="s">
        <v>53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5" spans="1:12" ht="27">
      <c r="A5" s="24">
        <v>38384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7" spans="1:12" ht="15">
      <c r="A7" s="15"/>
      <c r="B7" s="15" t="s">
        <v>54</v>
      </c>
      <c r="C7" s="15" t="s">
        <v>55</v>
      </c>
      <c r="D7" s="15" t="s">
        <v>56</v>
      </c>
      <c r="E7" s="15" t="s">
        <v>57</v>
      </c>
      <c r="F7" s="15" t="s">
        <v>58</v>
      </c>
      <c r="G7" s="15" t="s">
        <v>59</v>
      </c>
      <c r="H7" s="15" t="s">
        <v>60</v>
      </c>
      <c r="I7" s="15" t="s">
        <v>61</v>
      </c>
      <c r="J7" s="15" t="s">
        <v>62</v>
      </c>
      <c r="K7" s="15" t="s">
        <v>63</v>
      </c>
      <c r="L7" s="15" t="s">
        <v>21</v>
      </c>
    </row>
    <row r="8" spans="1:12" ht="15">
      <c r="A8" s="15">
        <v>1</v>
      </c>
      <c r="B8" s="16">
        <v>397</v>
      </c>
      <c r="C8" s="16"/>
      <c r="D8" s="16"/>
      <c r="E8" s="16"/>
      <c r="F8" s="16"/>
      <c r="G8" s="16"/>
      <c r="H8" s="16">
        <v>1814</v>
      </c>
      <c r="I8" s="16">
        <v>183</v>
      </c>
      <c r="J8" s="16"/>
      <c r="K8" s="16"/>
      <c r="L8" s="16">
        <f>SUM(B8:K8)</f>
        <v>2394</v>
      </c>
    </row>
    <row r="9" spans="1:12" ht="15">
      <c r="A9" s="15">
        <v>2</v>
      </c>
      <c r="B9" s="16">
        <v>361</v>
      </c>
      <c r="C9" s="16"/>
      <c r="D9" s="16"/>
      <c r="E9" s="16"/>
      <c r="F9" s="16"/>
      <c r="G9" s="16"/>
      <c r="H9" s="16">
        <v>1832</v>
      </c>
      <c r="I9" s="16">
        <v>193</v>
      </c>
      <c r="J9" s="16"/>
      <c r="K9" s="16"/>
      <c r="L9" s="16">
        <f>SUM(B9:K9)</f>
        <v>2386</v>
      </c>
    </row>
    <row r="10" spans="1:12" ht="15">
      <c r="A10" s="15">
        <v>3</v>
      </c>
      <c r="B10" s="16">
        <v>511</v>
      </c>
      <c r="C10" s="16"/>
      <c r="D10" s="16"/>
      <c r="E10" s="16"/>
      <c r="F10" s="16"/>
      <c r="G10" s="16"/>
      <c r="H10" s="16">
        <v>1781</v>
      </c>
      <c r="I10" s="16">
        <v>233</v>
      </c>
      <c r="J10" s="16"/>
      <c r="K10" s="16"/>
      <c r="L10" s="16">
        <f aca="true" t="shared" si="0" ref="L10:L38">SUM(B10:K10)</f>
        <v>2525</v>
      </c>
    </row>
    <row r="11" spans="1:12" ht="15">
      <c r="A11" s="15">
        <v>4</v>
      </c>
      <c r="B11" s="16">
        <v>379</v>
      </c>
      <c r="C11" s="16"/>
      <c r="D11" s="16"/>
      <c r="E11" s="16"/>
      <c r="F11" s="16"/>
      <c r="G11" s="16"/>
      <c r="H11" s="16">
        <v>1750</v>
      </c>
      <c r="I11" s="16">
        <v>185</v>
      </c>
      <c r="J11" s="16"/>
      <c r="K11" s="16"/>
      <c r="L11" s="16">
        <f t="shared" si="0"/>
        <v>2314</v>
      </c>
    </row>
    <row r="12" spans="1:12" ht="15">
      <c r="A12" s="15">
        <v>5</v>
      </c>
      <c r="B12" s="16">
        <v>475</v>
      </c>
      <c r="C12" s="16"/>
      <c r="D12" s="16"/>
      <c r="E12" s="16"/>
      <c r="F12" s="16"/>
      <c r="G12" s="16"/>
      <c r="H12" s="16">
        <v>1810</v>
      </c>
      <c r="I12" s="16">
        <v>184</v>
      </c>
      <c r="J12" s="16"/>
      <c r="K12" s="16"/>
      <c r="L12" s="16">
        <f t="shared" si="0"/>
        <v>2469</v>
      </c>
    </row>
    <row r="13" spans="1:12" ht="15">
      <c r="A13" s="15">
        <v>6</v>
      </c>
      <c r="B13" s="16">
        <v>693</v>
      </c>
      <c r="C13" s="16"/>
      <c r="D13" s="16"/>
      <c r="E13" s="16"/>
      <c r="F13" s="16"/>
      <c r="G13" s="16"/>
      <c r="H13" s="16">
        <v>1866</v>
      </c>
      <c r="I13" s="16">
        <v>186</v>
      </c>
      <c r="J13" s="16"/>
      <c r="K13" s="16"/>
      <c r="L13" s="16">
        <f t="shared" si="0"/>
        <v>2745</v>
      </c>
    </row>
    <row r="14" spans="1:12" ht="15">
      <c r="A14" s="15">
        <v>7</v>
      </c>
      <c r="B14" s="16">
        <v>420</v>
      </c>
      <c r="C14" s="16"/>
      <c r="D14" s="16"/>
      <c r="E14" s="16"/>
      <c r="F14" s="16">
        <v>51</v>
      </c>
      <c r="G14" s="16"/>
      <c r="H14" s="16">
        <v>1793</v>
      </c>
      <c r="I14" s="16">
        <v>186</v>
      </c>
      <c r="J14" s="16"/>
      <c r="K14" s="16"/>
      <c r="L14" s="16">
        <f t="shared" si="0"/>
        <v>2450</v>
      </c>
    </row>
    <row r="15" spans="1:12" ht="15">
      <c r="A15" s="15">
        <v>8</v>
      </c>
      <c r="B15" s="16">
        <v>404</v>
      </c>
      <c r="C15" s="16">
        <v>34</v>
      </c>
      <c r="D15" s="16">
        <v>47</v>
      </c>
      <c r="E15" s="16"/>
      <c r="F15" s="16"/>
      <c r="G15" s="16"/>
      <c r="H15" s="16">
        <v>1699</v>
      </c>
      <c r="I15" s="16">
        <v>143</v>
      </c>
      <c r="J15" s="16"/>
      <c r="K15" s="16"/>
      <c r="L15" s="16">
        <f t="shared" si="0"/>
        <v>2327</v>
      </c>
    </row>
    <row r="16" spans="1:12" ht="15">
      <c r="A16" s="15">
        <v>9</v>
      </c>
      <c r="B16" s="16">
        <v>692</v>
      </c>
      <c r="C16" s="16">
        <v>47</v>
      </c>
      <c r="D16" s="16">
        <v>25</v>
      </c>
      <c r="E16" s="16"/>
      <c r="F16" s="16">
        <v>16</v>
      </c>
      <c r="G16" s="16"/>
      <c r="H16" s="16">
        <v>1323</v>
      </c>
      <c r="I16" s="16">
        <v>190</v>
      </c>
      <c r="J16" s="16"/>
      <c r="K16" s="16">
        <v>12</v>
      </c>
      <c r="L16" s="16">
        <f t="shared" si="0"/>
        <v>2305</v>
      </c>
    </row>
    <row r="17" spans="1:12" ht="15">
      <c r="A17" s="15">
        <v>10</v>
      </c>
      <c r="B17" s="16">
        <v>482</v>
      </c>
      <c r="C17" s="16"/>
      <c r="D17" s="16"/>
      <c r="E17" s="16"/>
      <c r="F17" s="16"/>
      <c r="G17" s="16"/>
      <c r="H17" s="16">
        <v>214</v>
      </c>
      <c r="I17" s="16">
        <v>1659</v>
      </c>
      <c r="J17" s="16"/>
      <c r="K17" s="16"/>
      <c r="L17" s="16">
        <f t="shared" si="0"/>
        <v>2355</v>
      </c>
    </row>
    <row r="18" spans="1:12" ht="15">
      <c r="A18" s="15">
        <v>11</v>
      </c>
      <c r="B18" s="16">
        <v>274</v>
      </c>
      <c r="C18" s="16"/>
      <c r="D18" s="16">
        <v>106</v>
      </c>
      <c r="E18" s="16"/>
      <c r="F18" s="16"/>
      <c r="G18" s="16"/>
      <c r="H18" s="16">
        <v>195</v>
      </c>
      <c r="I18" s="16">
        <v>1636</v>
      </c>
      <c r="J18" s="16"/>
      <c r="K18" s="16"/>
      <c r="L18" s="16">
        <f t="shared" si="0"/>
        <v>2211</v>
      </c>
    </row>
    <row r="19" spans="1:12" ht="15">
      <c r="A19" s="15">
        <v>12</v>
      </c>
      <c r="B19" s="16">
        <v>500</v>
      </c>
      <c r="C19" s="16"/>
      <c r="D19" s="16"/>
      <c r="E19" s="16"/>
      <c r="F19" s="16"/>
      <c r="G19" s="16"/>
      <c r="H19" s="16">
        <v>189</v>
      </c>
      <c r="I19" s="16">
        <v>1637</v>
      </c>
      <c r="J19" s="16"/>
      <c r="K19" s="16"/>
      <c r="L19" s="16">
        <f t="shared" si="0"/>
        <v>2326</v>
      </c>
    </row>
    <row r="20" spans="1:12" ht="15">
      <c r="A20" s="15">
        <v>13</v>
      </c>
      <c r="B20" s="16">
        <v>566</v>
      </c>
      <c r="C20" s="16"/>
      <c r="D20" s="16"/>
      <c r="E20" s="16"/>
      <c r="F20" s="16"/>
      <c r="G20" s="16"/>
      <c r="H20" s="16">
        <v>191</v>
      </c>
      <c r="I20" s="16">
        <v>1694</v>
      </c>
      <c r="J20" s="16"/>
      <c r="K20" s="16"/>
      <c r="L20" s="16">
        <f t="shared" si="0"/>
        <v>2451</v>
      </c>
    </row>
    <row r="21" spans="1:12" ht="15">
      <c r="A21" s="15">
        <v>14</v>
      </c>
      <c r="B21" s="16">
        <v>152</v>
      </c>
      <c r="C21" s="16"/>
      <c r="D21" s="16"/>
      <c r="E21" s="16"/>
      <c r="F21" s="16">
        <v>180</v>
      </c>
      <c r="G21" s="16"/>
      <c r="H21" s="16">
        <v>191</v>
      </c>
      <c r="I21" s="16">
        <v>1738</v>
      </c>
      <c r="J21" s="16"/>
      <c r="K21" s="16"/>
      <c r="L21" s="16">
        <f t="shared" si="0"/>
        <v>2261</v>
      </c>
    </row>
    <row r="22" spans="1:12" ht="15">
      <c r="A22" s="15">
        <v>15</v>
      </c>
      <c r="B22" s="16">
        <v>390</v>
      </c>
      <c r="C22" s="16"/>
      <c r="D22" s="16"/>
      <c r="E22" s="16"/>
      <c r="F22" s="16"/>
      <c r="G22" s="16"/>
      <c r="H22" s="16">
        <v>1768</v>
      </c>
      <c r="I22" s="16">
        <v>204</v>
      </c>
      <c r="J22" s="16"/>
      <c r="K22" s="16"/>
      <c r="L22" s="16">
        <f t="shared" si="0"/>
        <v>2362</v>
      </c>
    </row>
    <row r="23" spans="1:12" ht="15">
      <c r="A23" s="15">
        <v>16</v>
      </c>
      <c r="B23" s="16">
        <v>1513</v>
      </c>
      <c r="C23" s="16"/>
      <c r="D23" s="16"/>
      <c r="E23" s="16"/>
      <c r="F23" s="16"/>
      <c r="G23" s="16"/>
      <c r="H23" s="16">
        <v>787</v>
      </c>
      <c r="I23" s="16"/>
      <c r="J23" s="16"/>
      <c r="K23" s="16"/>
      <c r="L23" s="16">
        <f t="shared" si="0"/>
        <v>2300</v>
      </c>
    </row>
    <row r="24" spans="1:12" ht="15">
      <c r="A24" s="15">
        <v>17</v>
      </c>
      <c r="B24" s="16">
        <v>260</v>
      </c>
      <c r="C24" s="16"/>
      <c r="D24" s="16"/>
      <c r="E24" s="16"/>
      <c r="F24" s="16"/>
      <c r="G24" s="16"/>
      <c r="H24" s="16">
        <v>1761</v>
      </c>
      <c r="I24" s="16">
        <v>385</v>
      </c>
      <c r="J24" s="16"/>
      <c r="K24" s="16"/>
      <c r="L24" s="16">
        <f t="shared" si="0"/>
        <v>2406</v>
      </c>
    </row>
    <row r="25" spans="1:12" ht="15">
      <c r="A25" s="15">
        <v>18</v>
      </c>
      <c r="B25" s="16">
        <v>144</v>
      </c>
      <c r="C25" s="16"/>
      <c r="D25" s="16"/>
      <c r="E25" s="16"/>
      <c r="F25" s="16"/>
      <c r="G25" s="16"/>
      <c r="H25" s="16">
        <v>1755</v>
      </c>
      <c r="I25" s="16">
        <v>216</v>
      </c>
      <c r="J25" s="16"/>
      <c r="K25" s="16"/>
      <c r="L25" s="16">
        <f t="shared" si="0"/>
        <v>2115</v>
      </c>
    </row>
    <row r="26" spans="1:12" ht="15">
      <c r="A26" s="15">
        <v>19</v>
      </c>
      <c r="B26" s="16">
        <v>1330</v>
      </c>
      <c r="C26" s="16"/>
      <c r="D26" s="16">
        <v>37</v>
      </c>
      <c r="E26" s="16"/>
      <c r="F26" s="16"/>
      <c r="G26" s="16"/>
      <c r="H26" s="16">
        <v>926</v>
      </c>
      <c r="I26" s="16">
        <v>98</v>
      </c>
      <c r="J26" s="16"/>
      <c r="K26" s="16"/>
      <c r="L26" s="16">
        <f t="shared" si="0"/>
        <v>2391</v>
      </c>
    </row>
    <row r="27" spans="1:12" ht="15">
      <c r="A27" s="15">
        <v>20</v>
      </c>
      <c r="B27" s="16">
        <v>1583</v>
      </c>
      <c r="C27" s="16"/>
      <c r="D27" s="16"/>
      <c r="E27" s="16"/>
      <c r="F27" s="16"/>
      <c r="G27" s="16"/>
      <c r="H27" s="16">
        <v>718</v>
      </c>
      <c r="I27" s="16"/>
      <c r="J27" s="16"/>
      <c r="K27" s="16"/>
      <c r="L27" s="16">
        <f t="shared" si="0"/>
        <v>2301</v>
      </c>
    </row>
    <row r="28" spans="1:12" ht="15">
      <c r="A28" s="15">
        <v>21</v>
      </c>
      <c r="B28" s="16">
        <v>1611</v>
      </c>
      <c r="C28" s="16"/>
      <c r="D28" s="16"/>
      <c r="E28" s="16"/>
      <c r="F28" s="16"/>
      <c r="G28" s="16"/>
      <c r="H28" s="16">
        <v>697</v>
      </c>
      <c r="I28" s="16"/>
      <c r="J28" s="16"/>
      <c r="K28" s="16"/>
      <c r="L28" s="16">
        <f t="shared" si="0"/>
        <v>2308</v>
      </c>
    </row>
    <row r="29" spans="1:12" ht="15">
      <c r="A29" s="15">
        <v>22</v>
      </c>
      <c r="B29" s="16">
        <v>1633</v>
      </c>
      <c r="C29" s="16"/>
      <c r="D29" s="16"/>
      <c r="E29" s="16"/>
      <c r="F29" s="16">
        <v>11</v>
      </c>
      <c r="G29" s="16"/>
      <c r="H29" s="16">
        <v>491</v>
      </c>
      <c r="I29" s="16"/>
      <c r="J29" s="16"/>
      <c r="K29" s="16">
        <v>124</v>
      </c>
      <c r="L29" s="16">
        <f t="shared" si="0"/>
        <v>2259</v>
      </c>
    </row>
    <row r="30" spans="1:12" ht="15">
      <c r="A30" s="15">
        <v>23</v>
      </c>
      <c r="B30" s="16">
        <v>1624</v>
      </c>
      <c r="C30" s="16"/>
      <c r="D30" s="16"/>
      <c r="E30" s="16"/>
      <c r="F30" s="16"/>
      <c r="G30" s="16"/>
      <c r="H30" s="16">
        <v>303</v>
      </c>
      <c r="I30" s="16"/>
      <c r="J30" s="16"/>
      <c r="K30" s="16"/>
      <c r="L30" s="16">
        <f t="shared" si="0"/>
        <v>1927</v>
      </c>
    </row>
    <row r="31" spans="1:12" ht="15">
      <c r="A31" s="15">
        <v>24</v>
      </c>
      <c r="B31" s="16">
        <v>1515</v>
      </c>
      <c r="C31" s="16"/>
      <c r="D31" s="16">
        <v>188</v>
      </c>
      <c r="E31" s="16"/>
      <c r="F31" s="16"/>
      <c r="G31" s="16"/>
      <c r="H31" s="16">
        <v>316</v>
      </c>
      <c r="I31" s="16"/>
      <c r="J31" s="16"/>
      <c r="K31" s="16"/>
      <c r="L31" s="16">
        <f t="shared" si="0"/>
        <v>2019</v>
      </c>
    </row>
    <row r="32" spans="1:12" ht="15">
      <c r="A32" s="15">
        <v>25</v>
      </c>
      <c r="B32" s="16">
        <v>1616</v>
      </c>
      <c r="C32" s="16"/>
      <c r="D32" s="16">
        <v>49</v>
      </c>
      <c r="E32" s="16"/>
      <c r="F32" s="16"/>
      <c r="G32" s="16"/>
      <c r="H32" s="16">
        <v>586</v>
      </c>
      <c r="I32" s="16">
        <v>129</v>
      </c>
      <c r="J32" s="16"/>
      <c r="K32" s="16"/>
      <c r="L32" s="16">
        <f t="shared" si="0"/>
        <v>2380</v>
      </c>
    </row>
    <row r="33" spans="1:12" ht="15">
      <c r="A33" s="15">
        <v>26</v>
      </c>
      <c r="B33" s="16">
        <v>1523</v>
      </c>
      <c r="C33" s="16"/>
      <c r="D33" s="16"/>
      <c r="E33" s="16"/>
      <c r="F33" s="16"/>
      <c r="G33" s="16"/>
      <c r="H33" s="16">
        <v>681</v>
      </c>
      <c r="I33" s="16">
        <v>47</v>
      </c>
      <c r="J33" s="16"/>
      <c r="K33" s="16"/>
      <c r="L33" s="16">
        <f t="shared" si="0"/>
        <v>2251</v>
      </c>
    </row>
    <row r="34" spans="1:12" ht="15">
      <c r="A34" s="15">
        <v>27</v>
      </c>
      <c r="B34" s="16">
        <v>1608</v>
      </c>
      <c r="C34" s="16"/>
      <c r="D34" s="16"/>
      <c r="E34" s="16"/>
      <c r="F34" s="16"/>
      <c r="G34" s="16"/>
      <c r="H34" s="16">
        <v>768</v>
      </c>
      <c r="I34" s="16">
        <v>75</v>
      </c>
      <c r="J34" s="16"/>
      <c r="K34" s="16"/>
      <c r="L34" s="16">
        <f t="shared" si="0"/>
        <v>2451</v>
      </c>
    </row>
    <row r="35" spans="1:12" ht="15">
      <c r="A35" s="15">
        <v>28</v>
      </c>
      <c r="B35" s="16">
        <v>356</v>
      </c>
      <c r="C35" s="16"/>
      <c r="D35" s="16"/>
      <c r="E35" s="16"/>
      <c r="F35" s="16"/>
      <c r="G35" s="16"/>
      <c r="H35" s="16">
        <v>341</v>
      </c>
      <c r="I35" s="16">
        <v>1585</v>
      </c>
      <c r="J35" s="16"/>
      <c r="K35" s="16"/>
      <c r="L35" s="16">
        <f t="shared" si="0"/>
        <v>2282</v>
      </c>
    </row>
    <row r="36" spans="1:12" ht="15">
      <c r="A36" s="15">
        <v>29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>
        <f t="shared" si="0"/>
        <v>0</v>
      </c>
    </row>
    <row r="37" spans="1:12" ht="15">
      <c r="A37" s="15">
        <v>30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>
        <f t="shared" si="0"/>
        <v>0</v>
      </c>
    </row>
    <row r="38" spans="1:12" ht="15">
      <c r="A38" s="15">
        <v>31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>
        <f t="shared" si="0"/>
        <v>0</v>
      </c>
    </row>
    <row r="39" spans="1:12" ht="15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ht="15">
      <c r="A40" s="15" t="s">
        <v>21</v>
      </c>
      <c r="B40" s="16">
        <f aca="true" t="shared" si="1" ref="B40:L40">SUM(B8:B38)</f>
        <v>23012</v>
      </c>
      <c r="C40" s="16">
        <f t="shared" si="1"/>
        <v>81</v>
      </c>
      <c r="D40" s="17">
        <f>SUM(D8:D38)</f>
        <v>452</v>
      </c>
      <c r="E40" s="16">
        <f t="shared" si="1"/>
        <v>0</v>
      </c>
      <c r="F40" s="16">
        <f t="shared" si="1"/>
        <v>258</v>
      </c>
      <c r="G40" s="16">
        <f t="shared" si="1"/>
        <v>0</v>
      </c>
      <c r="H40" s="16">
        <f t="shared" si="1"/>
        <v>28546</v>
      </c>
      <c r="I40" s="16">
        <f t="shared" si="1"/>
        <v>12786</v>
      </c>
      <c r="J40" s="16">
        <f t="shared" si="1"/>
        <v>0</v>
      </c>
      <c r="K40" s="16">
        <f t="shared" si="1"/>
        <v>136</v>
      </c>
      <c r="L40" s="16">
        <f t="shared" si="1"/>
        <v>65271</v>
      </c>
    </row>
    <row r="42" spans="1:12" ht="15">
      <c r="A42" s="20" t="s">
        <v>64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="21" customFormat="1" ht="15">
      <c r="A43" s="20"/>
    </row>
  </sheetData>
  <mergeCells count="6">
    <mergeCell ref="A43:XFD43"/>
    <mergeCell ref="A1:L1"/>
    <mergeCell ref="A2:L2"/>
    <mergeCell ref="A3:L3"/>
    <mergeCell ref="A5:L5"/>
    <mergeCell ref="A42:L4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pane ySplit="7" topLeftCell="A40" activePane="bottomLeft" state="frozen"/>
      <selection pane="bottomLeft" activeCell="A1" sqref="A1:XFD1048576"/>
    </sheetView>
  </sheetViews>
  <sheetFormatPr defaultColWidth="9.140625" defaultRowHeight="15"/>
  <cols>
    <col min="1" max="16384" width="9.140625" style="18" customWidth="1"/>
  </cols>
  <sheetData>
    <row r="1" spans="1:12" ht="18">
      <c r="A1" s="22" t="s">
        <v>51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8">
      <c r="A2" s="22" t="s">
        <v>52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8">
      <c r="A3" s="22" t="s">
        <v>53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5" spans="1:12" ht="27">
      <c r="A5" s="24">
        <v>38412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7" spans="1:12" ht="15">
      <c r="A7" s="15"/>
      <c r="B7" s="15" t="s">
        <v>54</v>
      </c>
      <c r="C7" s="15" t="s">
        <v>55</v>
      </c>
      <c r="D7" s="15" t="s">
        <v>56</v>
      </c>
      <c r="E7" s="15" t="s">
        <v>57</v>
      </c>
      <c r="F7" s="15" t="s">
        <v>58</v>
      </c>
      <c r="G7" s="15" t="s">
        <v>59</v>
      </c>
      <c r="H7" s="15" t="s">
        <v>60</v>
      </c>
      <c r="I7" s="15" t="s">
        <v>61</v>
      </c>
      <c r="J7" s="15" t="s">
        <v>62</v>
      </c>
      <c r="K7" s="15" t="s">
        <v>63</v>
      </c>
      <c r="L7" s="15" t="s">
        <v>21</v>
      </c>
    </row>
    <row r="8" spans="1:12" ht="15">
      <c r="A8" s="15">
        <v>1</v>
      </c>
      <c r="B8" s="16">
        <v>470</v>
      </c>
      <c r="C8" s="16"/>
      <c r="D8" s="16"/>
      <c r="E8" s="16"/>
      <c r="F8" s="16"/>
      <c r="G8" s="16"/>
      <c r="H8" s="16">
        <v>193</v>
      </c>
      <c r="I8" s="16">
        <v>1969</v>
      </c>
      <c r="J8" s="16"/>
      <c r="K8" s="16"/>
      <c r="L8" s="16">
        <f>SUM(B8:K8)</f>
        <v>2632</v>
      </c>
    </row>
    <row r="9" spans="1:12" ht="15">
      <c r="A9" s="15">
        <v>2</v>
      </c>
      <c r="B9" s="16">
        <v>226</v>
      </c>
      <c r="C9" s="16"/>
      <c r="D9" s="16"/>
      <c r="E9" s="16"/>
      <c r="F9" s="16"/>
      <c r="G9" s="16"/>
      <c r="H9" s="16">
        <v>143</v>
      </c>
      <c r="I9" s="16">
        <v>1596</v>
      </c>
      <c r="J9" s="16"/>
      <c r="K9" s="16"/>
      <c r="L9" s="16">
        <f>SUM(B9:K9)</f>
        <v>1965</v>
      </c>
    </row>
    <row r="10" spans="1:12" ht="15">
      <c r="A10" s="15">
        <v>3</v>
      </c>
      <c r="B10" s="16">
        <v>226</v>
      </c>
      <c r="C10" s="16"/>
      <c r="D10" s="16"/>
      <c r="E10" s="16"/>
      <c r="F10" s="16"/>
      <c r="G10" s="16"/>
      <c r="H10" s="16">
        <v>144</v>
      </c>
      <c r="I10" s="16">
        <v>1597</v>
      </c>
      <c r="J10" s="16"/>
      <c r="K10" s="16"/>
      <c r="L10" s="16">
        <f aca="true" t="shared" si="0" ref="L10:L38">SUM(B10:K10)</f>
        <v>1967</v>
      </c>
    </row>
    <row r="11" spans="1:12" ht="15">
      <c r="A11" s="15">
        <v>4</v>
      </c>
      <c r="B11" s="16">
        <v>638</v>
      </c>
      <c r="C11" s="16"/>
      <c r="D11" s="16">
        <v>166</v>
      </c>
      <c r="E11" s="16"/>
      <c r="F11" s="16"/>
      <c r="G11" s="16"/>
      <c r="H11" s="16">
        <v>1050</v>
      </c>
      <c r="I11" s="16">
        <v>191</v>
      </c>
      <c r="J11" s="16"/>
      <c r="K11" s="16"/>
      <c r="L11" s="16">
        <f t="shared" si="0"/>
        <v>2045</v>
      </c>
    </row>
    <row r="12" spans="1:12" ht="15">
      <c r="A12" s="15">
        <v>5</v>
      </c>
      <c r="B12" s="16">
        <v>1458</v>
      </c>
      <c r="C12" s="16"/>
      <c r="D12" s="16"/>
      <c r="E12" s="16"/>
      <c r="F12" s="16"/>
      <c r="G12" s="16"/>
      <c r="H12" s="16">
        <v>825</v>
      </c>
      <c r="I12" s="16">
        <v>91</v>
      </c>
      <c r="J12" s="16"/>
      <c r="K12" s="16"/>
      <c r="L12" s="16">
        <f t="shared" si="0"/>
        <v>2374</v>
      </c>
    </row>
    <row r="13" spans="1:12" ht="15">
      <c r="A13" s="15">
        <v>6</v>
      </c>
      <c r="B13" s="16">
        <v>1591</v>
      </c>
      <c r="C13" s="16"/>
      <c r="D13" s="16"/>
      <c r="E13" s="16"/>
      <c r="F13" s="16"/>
      <c r="G13" s="16"/>
      <c r="H13" s="16">
        <v>751</v>
      </c>
      <c r="I13" s="16">
        <v>44</v>
      </c>
      <c r="J13" s="16"/>
      <c r="K13" s="16"/>
      <c r="L13" s="16">
        <f t="shared" si="0"/>
        <v>2386</v>
      </c>
    </row>
    <row r="14" spans="1:12" ht="15">
      <c r="A14" s="15">
        <v>7</v>
      </c>
      <c r="B14" s="16">
        <v>314</v>
      </c>
      <c r="C14" s="16"/>
      <c r="D14" s="16"/>
      <c r="E14" s="16"/>
      <c r="F14" s="16"/>
      <c r="G14" s="16"/>
      <c r="H14" s="16">
        <v>1740</v>
      </c>
      <c r="I14" s="16">
        <v>191</v>
      </c>
      <c r="J14" s="16"/>
      <c r="K14" s="16"/>
      <c r="L14" s="16">
        <f t="shared" si="0"/>
        <v>2245</v>
      </c>
    </row>
    <row r="15" spans="1:12" ht="15">
      <c r="A15" s="15">
        <v>8</v>
      </c>
      <c r="B15" s="16">
        <v>1284</v>
      </c>
      <c r="C15" s="16"/>
      <c r="D15" s="16">
        <v>371</v>
      </c>
      <c r="E15" s="16"/>
      <c r="F15" s="16"/>
      <c r="G15" s="16"/>
      <c r="H15" s="16">
        <v>398</v>
      </c>
      <c r="I15" s="16">
        <v>152</v>
      </c>
      <c r="J15" s="16"/>
      <c r="K15" s="16"/>
      <c r="L15" s="16">
        <f t="shared" si="0"/>
        <v>2205</v>
      </c>
    </row>
    <row r="16" spans="1:12" ht="15">
      <c r="A16" s="15">
        <v>9</v>
      </c>
      <c r="B16" s="16">
        <v>368</v>
      </c>
      <c r="C16" s="16"/>
      <c r="D16" s="16">
        <v>97</v>
      </c>
      <c r="E16" s="16"/>
      <c r="F16" s="16"/>
      <c r="G16" s="16"/>
      <c r="H16" s="16">
        <v>1619</v>
      </c>
      <c r="I16" s="16">
        <v>188</v>
      </c>
      <c r="J16" s="16"/>
      <c r="K16" s="16"/>
      <c r="L16" s="16">
        <f t="shared" si="0"/>
        <v>2272</v>
      </c>
    </row>
    <row r="17" spans="1:12" ht="15">
      <c r="A17" s="15">
        <v>10</v>
      </c>
      <c r="B17" s="16">
        <v>324</v>
      </c>
      <c r="C17" s="16"/>
      <c r="D17" s="16"/>
      <c r="E17" s="16"/>
      <c r="F17" s="16"/>
      <c r="G17" s="16"/>
      <c r="H17" s="16">
        <v>1792</v>
      </c>
      <c r="I17" s="16">
        <v>188</v>
      </c>
      <c r="J17" s="16"/>
      <c r="K17" s="16"/>
      <c r="L17" s="16">
        <f t="shared" si="0"/>
        <v>2304</v>
      </c>
    </row>
    <row r="18" spans="1:12" ht="15">
      <c r="A18" s="15">
        <v>11</v>
      </c>
      <c r="B18" s="16">
        <v>296</v>
      </c>
      <c r="C18" s="16"/>
      <c r="D18" s="16"/>
      <c r="E18" s="16"/>
      <c r="F18" s="16"/>
      <c r="G18" s="16"/>
      <c r="H18" s="16">
        <v>1703</v>
      </c>
      <c r="I18" s="16">
        <v>188</v>
      </c>
      <c r="J18" s="16"/>
      <c r="K18" s="16"/>
      <c r="L18" s="16">
        <f t="shared" si="0"/>
        <v>2187</v>
      </c>
    </row>
    <row r="19" spans="1:12" ht="15">
      <c r="A19" s="15">
        <v>12</v>
      </c>
      <c r="B19" s="16">
        <v>1502</v>
      </c>
      <c r="C19" s="16"/>
      <c r="D19" s="16"/>
      <c r="E19" s="16"/>
      <c r="F19" s="16"/>
      <c r="G19" s="16"/>
      <c r="H19" s="16">
        <v>849</v>
      </c>
      <c r="I19" s="16">
        <v>92</v>
      </c>
      <c r="J19" s="16"/>
      <c r="K19" s="16"/>
      <c r="L19" s="16">
        <f t="shared" si="0"/>
        <v>2443</v>
      </c>
    </row>
    <row r="20" spans="1:12" ht="15">
      <c r="A20" s="15">
        <v>13</v>
      </c>
      <c r="B20" s="16">
        <v>1310</v>
      </c>
      <c r="C20" s="16"/>
      <c r="D20" s="16"/>
      <c r="E20" s="16"/>
      <c r="F20" s="16"/>
      <c r="G20" s="16"/>
      <c r="H20" s="16"/>
      <c r="I20" s="16">
        <v>918</v>
      </c>
      <c r="J20" s="16"/>
      <c r="K20" s="16"/>
      <c r="L20" s="16">
        <f t="shared" si="0"/>
        <v>2228</v>
      </c>
    </row>
    <row r="21" spans="1:12" ht="15">
      <c r="A21" s="15">
        <v>14</v>
      </c>
      <c r="B21" s="16">
        <v>1500</v>
      </c>
      <c r="C21" s="16"/>
      <c r="D21" s="16"/>
      <c r="E21" s="16"/>
      <c r="F21" s="16"/>
      <c r="G21" s="16"/>
      <c r="H21" s="16">
        <v>96</v>
      </c>
      <c r="I21" s="16">
        <v>766</v>
      </c>
      <c r="J21" s="16"/>
      <c r="K21" s="16"/>
      <c r="L21" s="16">
        <f t="shared" si="0"/>
        <v>2362</v>
      </c>
    </row>
    <row r="22" spans="1:12" ht="15">
      <c r="A22" s="15">
        <v>15</v>
      </c>
      <c r="B22" s="16">
        <v>1580</v>
      </c>
      <c r="C22" s="16"/>
      <c r="D22" s="16"/>
      <c r="E22" s="16"/>
      <c r="F22" s="16"/>
      <c r="G22" s="16"/>
      <c r="H22" s="16"/>
      <c r="I22" s="16">
        <v>609</v>
      </c>
      <c r="J22" s="16"/>
      <c r="K22" s="16"/>
      <c r="L22" s="16">
        <f t="shared" si="0"/>
        <v>2189</v>
      </c>
    </row>
    <row r="23" spans="1:12" ht="15">
      <c r="A23" s="15">
        <v>16</v>
      </c>
      <c r="B23" s="16">
        <v>484</v>
      </c>
      <c r="C23" s="16"/>
      <c r="D23" s="16"/>
      <c r="E23" s="16"/>
      <c r="F23" s="16"/>
      <c r="G23" s="16"/>
      <c r="H23" s="16">
        <v>92</v>
      </c>
      <c r="I23" s="16">
        <v>1464</v>
      </c>
      <c r="J23" s="16"/>
      <c r="K23" s="16"/>
      <c r="L23" s="16">
        <f t="shared" si="0"/>
        <v>2040</v>
      </c>
    </row>
    <row r="24" spans="1:12" ht="15">
      <c r="A24" s="15">
        <v>17</v>
      </c>
      <c r="B24" s="16">
        <v>1423</v>
      </c>
      <c r="C24" s="16"/>
      <c r="D24" s="16"/>
      <c r="E24" s="16"/>
      <c r="F24" s="16"/>
      <c r="G24" s="16"/>
      <c r="H24" s="16">
        <v>95</v>
      </c>
      <c r="I24" s="16">
        <v>873</v>
      </c>
      <c r="J24" s="16"/>
      <c r="K24" s="16"/>
      <c r="L24" s="16">
        <f t="shared" si="0"/>
        <v>2391</v>
      </c>
    </row>
    <row r="25" spans="1:12" ht="15">
      <c r="A25" s="15">
        <v>18</v>
      </c>
      <c r="B25" s="16">
        <v>1566</v>
      </c>
      <c r="C25" s="16"/>
      <c r="D25" s="16"/>
      <c r="E25" s="16"/>
      <c r="F25" s="16"/>
      <c r="G25" s="16"/>
      <c r="H25" s="16"/>
      <c r="I25" s="16">
        <v>560</v>
      </c>
      <c r="J25" s="16"/>
      <c r="K25" s="16"/>
      <c r="L25" s="16">
        <f t="shared" si="0"/>
        <v>2126</v>
      </c>
    </row>
    <row r="26" spans="1:12" ht="15">
      <c r="A26" s="15">
        <v>19</v>
      </c>
      <c r="B26" s="16">
        <v>1553</v>
      </c>
      <c r="C26" s="16"/>
      <c r="D26" s="16"/>
      <c r="E26" s="16"/>
      <c r="F26" s="16"/>
      <c r="G26" s="16"/>
      <c r="H26" s="16"/>
      <c r="I26" s="16">
        <v>783</v>
      </c>
      <c r="J26" s="16"/>
      <c r="K26" s="16"/>
      <c r="L26" s="16">
        <f t="shared" si="0"/>
        <v>2336</v>
      </c>
    </row>
    <row r="27" spans="1:12" ht="15">
      <c r="A27" s="15">
        <v>20</v>
      </c>
      <c r="B27" s="16">
        <v>1575</v>
      </c>
      <c r="C27" s="16"/>
      <c r="D27" s="16"/>
      <c r="E27" s="16"/>
      <c r="F27" s="16"/>
      <c r="G27" s="16"/>
      <c r="H27" s="16">
        <v>111</v>
      </c>
      <c r="I27" s="16">
        <v>703</v>
      </c>
      <c r="J27" s="16"/>
      <c r="K27" s="16"/>
      <c r="L27" s="16">
        <f t="shared" si="0"/>
        <v>2389</v>
      </c>
    </row>
    <row r="28" spans="1:12" ht="15">
      <c r="A28" s="15">
        <v>21</v>
      </c>
      <c r="B28" s="16">
        <v>1607</v>
      </c>
      <c r="C28" s="16"/>
      <c r="D28" s="16"/>
      <c r="E28" s="16"/>
      <c r="F28" s="16"/>
      <c r="G28" s="16"/>
      <c r="H28" s="16"/>
      <c r="I28" s="16">
        <v>653</v>
      </c>
      <c r="J28" s="16"/>
      <c r="K28" s="16"/>
      <c r="L28" s="16">
        <f t="shared" si="0"/>
        <v>2260</v>
      </c>
    </row>
    <row r="29" spans="1:12" ht="15">
      <c r="A29" s="15">
        <v>22</v>
      </c>
      <c r="B29" s="16">
        <v>340</v>
      </c>
      <c r="C29" s="16"/>
      <c r="D29" s="16">
        <v>3</v>
      </c>
      <c r="E29" s="16"/>
      <c r="F29" s="16"/>
      <c r="G29" s="16"/>
      <c r="H29" s="16">
        <v>1751</v>
      </c>
      <c r="I29" s="16">
        <v>170</v>
      </c>
      <c r="J29" s="16"/>
      <c r="K29" s="16"/>
      <c r="L29" s="16">
        <f t="shared" si="0"/>
        <v>2264</v>
      </c>
    </row>
    <row r="30" spans="1:12" ht="15">
      <c r="A30" s="15">
        <v>23</v>
      </c>
      <c r="B30" s="16">
        <v>281</v>
      </c>
      <c r="C30" s="16"/>
      <c r="D30" s="16"/>
      <c r="E30" s="16"/>
      <c r="F30" s="16"/>
      <c r="G30" s="16"/>
      <c r="H30" s="16">
        <v>1774</v>
      </c>
      <c r="I30" s="16">
        <v>191</v>
      </c>
      <c r="J30" s="16"/>
      <c r="K30" s="16"/>
      <c r="L30" s="16">
        <f t="shared" si="0"/>
        <v>2246</v>
      </c>
    </row>
    <row r="31" spans="1:12" ht="15">
      <c r="A31" s="15">
        <v>24</v>
      </c>
      <c r="B31" s="16">
        <v>292</v>
      </c>
      <c r="C31" s="16">
        <v>37</v>
      </c>
      <c r="D31" s="16">
        <v>75</v>
      </c>
      <c r="E31" s="16"/>
      <c r="F31" s="16"/>
      <c r="G31" s="16"/>
      <c r="H31" s="16">
        <v>1650</v>
      </c>
      <c r="I31" s="16">
        <v>243</v>
      </c>
      <c r="J31" s="16"/>
      <c r="K31" s="16"/>
      <c r="L31" s="16">
        <f t="shared" si="0"/>
        <v>2297</v>
      </c>
    </row>
    <row r="32" spans="1:12" ht="15">
      <c r="A32" s="15">
        <v>25</v>
      </c>
      <c r="B32" s="16">
        <v>1361</v>
      </c>
      <c r="C32" s="16"/>
      <c r="D32" s="16"/>
      <c r="E32" s="16"/>
      <c r="F32" s="16"/>
      <c r="G32" s="16"/>
      <c r="H32" s="16">
        <v>767</v>
      </c>
      <c r="I32" s="16">
        <v>76</v>
      </c>
      <c r="J32" s="16"/>
      <c r="K32" s="16"/>
      <c r="L32" s="16">
        <f t="shared" si="0"/>
        <v>2204</v>
      </c>
    </row>
    <row r="33" spans="1:12" ht="15">
      <c r="A33" s="15">
        <v>26</v>
      </c>
      <c r="B33" s="16">
        <v>1586</v>
      </c>
      <c r="C33" s="16"/>
      <c r="D33" s="16"/>
      <c r="E33" s="16"/>
      <c r="F33" s="16"/>
      <c r="G33" s="16"/>
      <c r="H33" s="16">
        <v>803</v>
      </c>
      <c r="I33" s="16">
        <v>71</v>
      </c>
      <c r="J33" s="16"/>
      <c r="K33" s="16"/>
      <c r="L33" s="16">
        <f t="shared" si="0"/>
        <v>2460</v>
      </c>
    </row>
    <row r="34" spans="1:12" ht="15">
      <c r="A34" s="15">
        <v>27</v>
      </c>
      <c r="B34" s="16">
        <v>1671</v>
      </c>
      <c r="C34" s="16"/>
      <c r="D34" s="16"/>
      <c r="E34" s="16"/>
      <c r="F34" s="16"/>
      <c r="G34" s="16"/>
      <c r="H34" s="16">
        <v>605</v>
      </c>
      <c r="I34" s="16">
        <v>94</v>
      </c>
      <c r="J34" s="16"/>
      <c r="K34" s="16"/>
      <c r="L34" s="16">
        <f t="shared" si="0"/>
        <v>2370</v>
      </c>
    </row>
    <row r="35" spans="1:12" ht="15">
      <c r="A35" s="15">
        <v>28</v>
      </c>
      <c r="B35" s="16">
        <v>1613</v>
      </c>
      <c r="C35" s="16"/>
      <c r="D35" s="16"/>
      <c r="E35" s="16"/>
      <c r="F35" s="16"/>
      <c r="G35" s="16"/>
      <c r="H35" s="16">
        <v>779</v>
      </c>
      <c r="I35" s="16"/>
      <c r="J35" s="16"/>
      <c r="K35" s="16"/>
      <c r="L35" s="16">
        <f t="shared" si="0"/>
        <v>2392</v>
      </c>
    </row>
    <row r="36" spans="1:12" ht="15">
      <c r="A36" s="15">
        <v>29</v>
      </c>
      <c r="B36" s="16">
        <v>1584</v>
      </c>
      <c r="C36" s="16"/>
      <c r="D36" s="16"/>
      <c r="E36" s="16"/>
      <c r="F36" s="16"/>
      <c r="G36" s="16"/>
      <c r="H36" s="16">
        <v>506</v>
      </c>
      <c r="I36" s="16"/>
      <c r="J36" s="16"/>
      <c r="K36" s="16"/>
      <c r="L36" s="16">
        <f t="shared" si="0"/>
        <v>2090</v>
      </c>
    </row>
    <row r="37" spans="1:12" ht="15">
      <c r="A37" s="15">
        <v>30</v>
      </c>
      <c r="B37" s="16">
        <v>1634</v>
      </c>
      <c r="C37" s="16"/>
      <c r="D37" s="16"/>
      <c r="E37" s="16"/>
      <c r="F37" s="16"/>
      <c r="G37" s="16"/>
      <c r="H37" s="16">
        <v>64</v>
      </c>
      <c r="I37" s="16">
        <v>556</v>
      </c>
      <c r="J37" s="16"/>
      <c r="K37" s="16"/>
      <c r="L37" s="16">
        <f t="shared" si="0"/>
        <v>2254</v>
      </c>
    </row>
    <row r="38" spans="1:12" ht="15">
      <c r="A38" s="15">
        <v>31</v>
      </c>
      <c r="B38" s="16">
        <v>539</v>
      </c>
      <c r="C38" s="16"/>
      <c r="D38" s="16"/>
      <c r="E38" s="16"/>
      <c r="F38" s="16"/>
      <c r="G38" s="16"/>
      <c r="H38" s="16">
        <v>96</v>
      </c>
      <c r="I38" s="16">
        <v>1589</v>
      </c>
      <c r="J38" s="16"/>
      <c r="K38" s="16"/>
      <c r="L38" s="16">
        <f t="shared" si="0"/>
        <v>2224</v>
      </c>
    </row>
    <row r="39" spans="1:12" ht="15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ht="15">
      <c r="A40" s="15" t="s">
        <v>21</v>
      </c>
      <c r="B40" s="16">
        <f aca="true" t="shared" si="1" ref="B40:L40">SUM(B8:B38)</f>
        <v>32196</v>
      </c>
      <c r="C40" s="16">
        <f t="shared" si="1"/>
        <v>37</v>
      </c>
      <c r="D40" s="17">
        <f>SUM(D8:D38)</f>
        <v>712</v>
      </c>
      <c r="E40" s="16">
        <f t="shared" si="1"/>
        <v>0</v>
      </c>
      <c r="F40" s="16">
        <f t="shared" si="1"/>
        <v>0</v>
      </c>
      <c r="G40" s="16">
        <f t="shared" si="1"/>
        <v>0</v>
      </c>
      <c r="H40" s="16">
        <f t="shared" si="1"/>
        <v>20396</v>
      </c>
      <c r="I40" s="16">
        <f t="shared" si="1"/>
        <v>16806</v>
      </c>
      <c r="J40" s="16">
        <f t="shared" si="1"/>
        <v>0</v>
      </c>
      <c r="K40" s="16">
        <f t="shared" si="1"/>
        <v>0</v>
      </c>
      <c r="L40" s="16">
        <f t="shared" si="1"/>
        <v>70147</v>
      </c>
    </row>
    <row r="42" spans="1:12" ht="15">
      <c r="A42" s="20" t="s">
        <v>64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="21" customFormat="1" ht="15">
      <c r="A43" s="20"/>
    </row>
  </sheetData>
  <mergeCells count="6">
    <mergeCell ref="A43:XFD43"/>
    <mergeCell ref="A1:L1"/>
    <mergeCell ref="A2:L2"/>
    <mergeCell ref="A3:L3"/>
    <mergeCell ref="A5:L5"/>
    <mergeCell ref="A42:L4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pane ySplit="7" topLeftCell="A39" activePane="bottomLeft" state="frozen"/>
      <selection pane="bottomLeft" activeCell="A1" sqref="A1:XFD1048576"/>
    </sheetView>
  </sheetViews>
  <sheetFormatPr defaultColWidth="9.140625" defaultRowHeight="15"/>
  <cols>
    <col min="1" max="16384" width="9.140625" style="18" customWidth="1"/>
  </cols>
  <sheetData>
    <row r="1" spans="1:12" ht="18">
      <c r="A1" s="22" t="s">
        <v>51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8">
      <c r="A2" s="22" t="s">
        <v>52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8">
      <c r="A3" s="22" t="s">
        <v>53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5" spans="1:12" ht="27">
      <c r="A5" s="24">
        <v>38443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7" spans="1:12" ht="15">
      <c r="A7" s="15"/>
      <c r="B7" s="15" t="s">
        <v>54</v>
      </c>
      <c r="C7" s="15" t="s">
        <v>55</v>
      </c>
      <c r="D7" s="15" t="s">
        <v>56</v>
      </c>
      <c r="E7" s="15" t="s">
        <v>57</v>
      </c>
      <c r="F7" s="15" t="s">
        <v>58</v>
      </c>
      <c r="G7" s="15" t="s">
        <v>59</v>
      </c>
      <c r="H7" s="15" t="s">
        <v>60</v>
      </c>
      <c r="I7" s="15" t="s">
        <v>61</v>
      </c>
      <c r="J7" s="15" t="s">
        <v>62</v>
      </c>
      <c r="K7" s="15" t="s">
        <v>63</v>
      </c>
      <c r="L7" s="15" t="s">
        <v>21</v>
      </c>
    </row>
    <row r="8" spans="1:12" ht="15">
      <c r="A8" s="15">
        <v>1</v>
      </c>
      <c r="B8" s="16">
        <v>266</v>
      </c>
      <c r="C8" s="16"/>
      <c r="D8" s="16"/>
      <c r="E8" s="16"/>
      <c r="F8" s="16"/>
      <c r="G8" s="16"/>
      <c r="H8" s="16">
        <v>193</v>
      </c>
      <c r="I8" s="16">
        <v>1624</v>
      </c>
      <c r="J8" s="16"/>
      <c r="K8" s="16"/>
      <c r="L8" s="16">
        <f>SUM(B8:K8)</f>
        <v>2083</v>
      </c>
    </row>
    <row r="9" spans="1:12" ht="15">
      <c r="A9" s="15">
        <v>2</v>
      </c>
      <c r="B9" s="16">
        <v>430</v>
      </c>
      <c r="C9" s="16"/>
      <c r="D9" s="16"/>
      <c r="E9" s="16"/>
      <c r="F9" s="16"/>
      <c r="G9" s="16"/>
      <c r="H9" s="16">
        <v>191</v>
      </c>
      <c r="I9" s="16">
        <v>1568</v>
      </c>
      <c r="J9" s="16"/>
      <c r="K9" s="16"/>
      <c r="L9" s="16">
        <f>SUM(B9:K9)</f>
        <v>2189</v>
      </c>
    </row>
    <row r="10" spans="1:12" ht="15">
      <c r="A10" s="15">
        <v>3</v>
      </c>
      <c r="B10" s="16">
        <v>452</v>
      </c>
      <c r="C10" s="16"/>
      <c r="D10" s="16"/>
      <c r="E10" s="16"/>
      <c r="F10" s="16"/>
      <c r="G10" s="16"/>
      <c r="H10" s="16">
        <v>187</v>
      </c>
      <c r="I10" s="16">
        <v>1732</v>
      </c>
      <c r="J10" s="16"/>
      <c r="K10" s="16"/>
      <c r="L10" s="16">
        <f aca="true" t="shared" si="0" ref="L10:L38">SUM(B10:K10)</f>
        <v>2371</v>
      </c>
    </row>
    <row r="11" spans="1:12" ht="15">
      <c r="A11" s="15">
        <v>4</v>
      </c>
      <c r="B11" s="16">
        <v>410</v>
      </c>
      <c r="C11" s="16"/>
      <c r="D11" s="16">
        <v>31</v>
      </c>
      <c r="E11" s="16"/>
      <c r="F11" s="16"/>
      <c r="G11" s="16"/>
      <c r="H11" s="16">
        <v>258</v>
      </c>
      <c r="I11" s="16">
        <v>1852</v>
      </c>
      <c r="J11" s="16"/>
      <c r="K11" s="16"/>
      <c r="L11" s="16">
        <f t="shared" si="0"/>
        <v>2551</v>
      </c>
    </row>
    <row r="12" spans="1:12" ht="15">
      <c r="A12" s="15">
        <v>5</v>
      </c>
      <c r="B12" s="16">
        <v>235</v>
      </c>
      <c r="C12" s="16"/>
      <c r="D12" s="16"/>
      <c r="E12" s="16"/>
      <c r="F12" s="16"/>
      <c r="G12" s="16"/>
      <c r="H12" s="16">
        <v>1595</v>
      </c>
      <c r="I12" s="16">
        <v>170</v>
      </c>
      <c r="J12" s="16"/>
      <c r="K12" s="16"/>
      <c r="L12" s="16">
        <f t="shared" si="0"/>
        <v>2000</v>
      </c>
    </row>
    <row r="13" spans="1:12" ht="15">
      <c r="A13" s="15">
        <v>6</v>
      </c>
      <c r="B13" s="16">
        <v>370</v>
      </c>
      <c r="C13" s="16"/>
      <c r="D13" s="16"/>
      <c r="E13" s="16"/>
      <c r="F13" s="16"/>
      <c r="G13" s="16"/>
      <c r="H13" s="16">
        <v>1846</v>
      </c>
      <c r="I13" s="16">
        <v>189</v>
      </c>
      <c r="J13" s="16"/>
      <c r="K13" s="16"/>
      <c r="L13" s="16">
        <f t="shared" si="0"/>
        <v>2405</v>
      </c>
    </row>
    <row r="14" spans="1:12" ht="15">
      <c r="A14" s="15">
        <v>7</v>
      </c>
      <c r="B14" s="16">
        <v>326</v>
      </c>
      <c r="C14" s="16"/>
      <c r="D14" s="16"/>
      <c r="E14" s="16"/>
      <c r="F14" s="16"/>
      <c r="G14" s="16"/>
      <c r="H14" s="16">
        <v>1746</v>
      </c>
      <c r="I14" s="16">
        <v>187</v>
      </c>
      <c r="J14" s="16"/>
      <c r="K14" s="16"/>
      <c r="L14" s="16">
        <f t="shared" si="0"/>
        <v>2259</v>
      </c>
    </row>
    <row r="15" spans="1:12" ht="15">
      <c r="A15" s="15">
        <v>8</v>
      </c>
      <c r="B15" s="16">
        <v>409</v>
      </c>
      <c r="C15" s="16"/>
      <c r="D15" s="16"/>
      <c r="E15" s="16"/>
      <c r="F15" s="16"/>
      <c r="G15" s="16"/>
      <c r="H15" s="16">
        <v>1798</v>
      </c>
      <c r="I15" s="16">
        <v>189</v>
      </c>
      <c r="J15" s="16"/>
      <c r="K15" s="16"/>
      <c r="L15" s="16">
        <f t="shared" si="0"/>
        <v>2396</v>
      </c>
    </row>
    <row r="16" spans="1:12" ht="15">
      <c r="A16" s="15">
        <v>9</v>
      </c>
      <c r="B16" s="16">
        <v>409</v>
      </c>
      <c r="C16" s="16"/>
      <c r="D16" s="16"/>
      <c r="E16" s="16"/>
      <c r="F16" s="16"/>
      <c r="G16" s="16"/>
      <c r="H16" s="16">
        <v>1798</v>
      </c>
      <c r="I16" s="16">
        <v>189</v>
      </c>
      <c r="J16" s="16"/>
      <c r="K16" s="16"/>
      <c r="L16" s="16">
        <f t="shared" si="0"/>
        <v>2396</v>
      </c>
    </row>
    <row r="17" spans="1:12" ht="15">
      <c r="A17" s="15">
        <v>10</v>
      </c>
      <c r="B17" s="16">
        <v>668</v>
      </c>
      <c r="C17" s="16"/>
      <c r="D17" s="16"/>
      <c r="E17" s="16"/>
      <c r="F17" s="16"/>
      <c r="G17" s="16"/>
      <c r="H17" s="16">
        <v>1782</v>
      </c>
      <c r="I17" s="16">
        <v>183</v>
      </c>
      <c r="J17" s="16"/>
      <c r="K17" s="16"/>
      <c r="L17" s="16">
        <f t="shared" si="0"/>
        <v>2633</v>
      </c>
    </row>
    <row r="18" spans="1:12" ht="15">
      <c r="A18" s="15">
        <v>11</v>
      </c>
      <c r="B18" s="16">
        <v>427</v>
      </c>
      <c r="C18" s="16"/>
      <c r="D18" s="16"/>
      <c r="E18" s="16"/>
      <c r="F18" s="16"/>
      <c r="G18" s="16"/>
      <c r="H18" s="16">
        <v>189</v>
      </c>
      <c r="I18" s="16">
        <v>1779</v>
      </c>
      <c r="J18" s="16"/>
      <c r="K18" s="16"/>
      <c r="L18" s="16">
        <f t="shared" si="0"/>
        <v>2395</v>
      </c>
    </row>
    <row r="19" spans="1:12" ht="15">
      <c r="A19" s="15">
        <v>12</v>
      </c>
      <c r="B19" s="16">
        <v>453</v>
      </c>
      <c r="C19" s="16"/>
      <c r="D19" s="16"/>
      <c r="E19" s="16"/>
      <c r="F19" s="16"/>
      <c r="G19" s="16"/>
      <c r="H19" s="16">
        <v>188</v>
      </c>
      <c r="I19" s="16">
        <v>1817</v>
      </c>
      <c r="J19" s="16"/>
      <c r="K19" s="16"/>
      <c r="L19" s="16">
        <f t="shared" si="0"/>
        <v>2458</v>
      </c>
    </row>
    <row r="20" spans="1:12" ht="15">
      <c r="A20" s="15">
        <v>13</v>
      </c>
      <c r="B20" s="16">
        <v>478</v>
      </c>
      <c r="C20" s="16"/>
      <c r="D20" s="16"/>
      <c r="E20" s="16"/>
      <c r="F20" s="16"/>
      <c r="G20" s="16"/>
      <c r="H20" s="16">
        <v>186</v>
      </c>
      <c r="I20" s="16">
        <v>1809</v>
      </c>
      <c r="J20" s="16"/>
      <c r="K20" s="16"/>
      <c r="L20" s="16">
        <f t="shared" si="0"/>
        <v>2473</v>
      </c>
    </row>
    <row r="21" spans="1:12" ht="15">
      <c r="A21" s="15">
        <v>14</v>
      </c>
      <c r="B21" s="16">
        <v>613</v>
      </c>
      <c r="C21" s="16"/>
      <c r="D21" s="16"/>
      <c r="E21" s="16"/>
      <c r="F21" s="16"/>
      <c r="G21" s="16"/>
      <c r="H21" s="16">
        <v>1842</v>
      </c>
      <c r="I21" s="16">
        <v>175</v>
      </c>
      <c r="J21" s="16"/>
      <c r="K21" s="16"/>
      <c r="L21" s="16">
        <f t="shared" si="0"/>
        <v>2630</v>
      </c>
    </row>
    <row r="22" spans="1:12" ht="15">
      <c r="A22" s="15">
        <v>15</v>
      </c>
      <c r="B22" s="16">
        <v>454</v>
      </c>
      <c r="C22" s="16"/>
      <c r="D22" s="16"/>
      <c r="E22" s="16"/>
      <c r="F22" s="16"/>
      <c r="G22" s="16"/>
      <c r="H22" s="16">
        <v>1873</v>
      </c>
      <c r="I22" s="16">
        <v>232</v>
      </c>
      <c r="J22" s="16"/>
      <c r="K22" s="16"/>
      <c r="L22" s="16">
        <f t="shared" si="0"/>
        <v>2559</v>
      </c>
    </row>
    <row r="23" spans="1:12" ht="15">
      <c r="A23" s="15">
        <v>16</v>
      </c>
      <c r="B23" s="16">
        <v>898</v>
      </c>
      <c r="C23" s="16"/>
      <c r="D23" s="16"/>
      <c r="E23" s="16"/>
      <c r="F23" s="16"/>
      <c r="G23" s="16"/>
      <c r="H23" s="16">
        <v>1992</v>
      </c>
      <c r="I23" s="16">
        <v>198</v>
      </c>
      <c r="J23" s="16"/>
      <c r="K23" s="16"/>
      <c r="L23" s="16">
        <f t="shared" si="0"/>
        <v>3088</v>
      </c>
    </row>
    <row r="24" spans="1:12" ht="15">
      <c r="A24" s="15">
        <v>17</v>
      </c>
      <c r="B24" s="16">
        <v>1065</v>
      </c>
      <c r="C24" s="16"/>
      <c r="D24" s="16">
        <v>198</v>
      </c>
      <c r="E24" s="16"/>
      <c r="F24" s="16"/>
      <c r="G24" s="16"/>
      <c r="H24" s="16">
        <v>1849</v>
      </c>
      <c r="I24" s="16">
        <v>173</v>
      </c>
      <c r="J24" s="16"/>
      <c r="K24" s="16"/>
      <c r="L24" s="16">
        <f t="shared" si="0"/>
        <v>3285</v>
      </c>
    </row>
    <row r="25" spans="1:12" ht="15">
      <c r="A25" s="15">
        <v>18</v>
      </c>
      <c r="B25" s="16">
        <v>1069</v>
      </c>
      <c r="C25" s="16"/>
      <c r="D25" s="16">
        <v>98</v>
      </c>
      <c r="E25" s="16"/>
      <c r="F25" s="16"/>
      <c r="G25" s="16"/>
      <c r="H25" s="16">
        <v>1954</v>
      </c>
      <c r="I25" s="16">
        <v>280</v>
      </c>
      <c r="J25" s="16"/>
      <c r="K25" s="16"/>
      <c r="L25" s="16">
        <f t="shared" si="0"/>
        <v>3401</v>
      </c>
    </row>
    <row r="26" spans="1:12" ht="15">
      <c r="A26" s="15">
        <v>19</v>
      </c>
      <c r="B26" s="16">
        <v>1033</v>
      </c>
      <c r="C26" s="16">
        <v>38</v>
      </c>
      <c r="D26" s="16">
        <v>124</v>
      </c>
      <c r="E26" s="16"/>
      <c r="F26" s="16"/>
      <c r="G26" s="16"/>
      <c r="H26" s="16">
        <v>1965</v>
      </c>
      <c r="I26" s="16">
        <v>186</v>
      </c>
      <c r="J26" s="16"/>
      <c r="K26" s="16"/>
      <c r="L26" s="16">
        <f t="shared" si="0"/>
        <v>3346</v>
      </c>
    </row>
    <row r="27" spans="1:12" ht="15">
      <c r="A27" s="15">
        <v>20</v>
      </c>
      <c r="B27" s="16">
        <v>1279</v>
      </c>
      <c r="C27" s="16"/>
      <c r="D27" s="16">
        <v>210</v>
      </c>
      <c r="E27" s="16"/>
      <c r="F27" s="16"/>
      <c r="G27" s="16"/>
      <c r="H27" s="16">
        <v>2051</v>
      </c>
      <c r="I27" s="16">
        <v>182</v>
      </c>
      <c r="J27" s="16"/>
      <c r="K27" s="16"/>
      <c r="L27" s="16">
        <f t="shared" si="0"/>
        <v>3722</v>
      </c>
    </row>
    <row r="28" spans="1:12" ht="15">
      <c r="A28" s="15">
        <v>21</v>
      </c>
      <c r="B28" s="16">
        <v>1030</v>
      </c>
      <c r="C28" s="16"/>
      <c r="D28" s="16">
        <v>94</v>
      </c>
      <c r="E28" s="16"/>
      <c r="F28" s="16"/>
      <c r="G28" s="16"/>
      <c r="H28" s="16">
        <v>1885</v>
      </c>
      <c r="I28" s="16">
        <v>187</v>
      </c>
      <c r="J28" s="16"/>
      <c r="K28" s="16"/>
      <c r="L28" s="16">
        <f t="shared" si="0"/>
        <v>3196</v>
      </c>
    </row>
    <row r="29" spans="1:12" ht="15">
      <c r="A29" s="15">
        <v>22</v>
      </c>
      <c r="B29" s="16">
        <v>652</v>
      </c>
      <c r="C29" s="16"/>
      <c r="D29" s="16">
        <v>82</v>
      </c>
      <c r="E29" s="16"/>
      <c r="F29" s="16"/>
      <c r="G29" s="16"/>
      <c r="H29" s="16">
        <v>169</v>
      </c>
      <c r="I29" s="16">
        <v>1915</v>
      </c>
      <c r="J29" s="16"/>
      <c r="K29" s="16"/>
      <c r="L29" s="16">
        <f t="shared" si="0"/>
        <v>2818</v>
      </c>
    </row>
    <row r="30" spans="1:12" ht="15">
      <c r="A30" s="15">
        <v>23</v>
      </c>
      <c r="B30" s="16">
        <v>559</v>
      </c>
      <c r="C30" s="16"/>
      <c r="D30" s="16"/>
      <c r="E30" s="16"/>
      <c r="F30" s="16"/>
      <c r="G30" s="16"/>
      <c r="H30" s="16">
        <v>91</v>
      </c>
      <c r="I30" s="16">
        <v>1922</v>
      </c>
      <c r="J30" s="16"/>
      <c r="K30" s="16"/>
      <c r="L30" s="16">
        <f t="shared" si="0"/>
        <v>2572</v>
      </c>
    </row>
    <row r="31" spans="1:12" ht="15">
      <c r="A31" s="15">
        <v>24</v>
      </c>
      <c r="B31" s="16">
        <v>678</v>
      </c>
      <c r="C31" s="16"/>
      <c r="D31" s="16"/>
      <c r="E31" s="16"/>
      <c r="F31" s="16"/>
      <c r="G31" s="16"/>
      <c r="H31" s="16">
        <v>184</v>
      </c>
      <c r="I31" s="16">
        <v>1949</v>
      </c>
      <c r="J31" s="16"/>
      <c r="K31" s="16"/>
      <c r="L31" s="16">
        <f t="shared" si="0"/>
        <v>2811</v>
      </c>
    </row>
    <row r="32" spans="1:12" ht="15">
      <c r="A32" s="15">
        <v>25</v>
      </c>
      <c r="B32" s="16">
        <v>807</v>
      </c>
      <c r="C32" s="16"/>
      <c r="D32" s="16"/>
      <c r="E32" s="16"/>
      <c r="F32" s="16"/>
      <c r="G32" s="16"/>
      <c r="H32" s="16">
        <v>91</v>
      </c>
      <c r="I32" s="16">
        <v>1964</v>
      </c>
      <c r="J32" s="16"/>
      <c r="K32" s="16"/>
      <c r="L32" s="16">
        <f t="shared" si="0"/>
        <v>2862</v>
      </c>
    </row>
    <row r="33" spans="1:12" ht="15">
      <c r="A33" s="15">
        <v>26</v>
      </c>
      <c r="B33" s="16">
        <v>895</v>
      </c>
      <c r="C33" s="16"/>
      <c r="D33" s="16"/>
      <c r="E33" s="16"/>
      <c r="F33" s="16"/>
      <c r="G33" s="16"/>
      <c r="H33" s="16">
        <v>180</v>
      </c>
      <c r="I33" s="16">
        <v>1955</v>
      </c>
      <c r="J33" s="16"/>
      <c r="K33" s="16"/>
      <c r="L33" s="16">
        <f t="shared" si="0"/>
        <v>3030</v>
      </c>
    </row>
    <row r="34" spans="1:12" ht="15">
      <c r="A34" s="15">
        <v>27</v>
      </c>
      <c r="B34" s="16">
        <v>837</v>
      </c>
      <c r="C34" s="16"/>
      <c r="D34" s="16">
        <v>297</v>
      </c>
      <c r="E34" s="16"/>
      <c r="F34" s="16"/>
      <c r="G34" s="16"/>
      <c r="H34" s="16">
        <v>95</v>
      </c>
      <c r="I34" s="16">
        <v>1362</v>
      </c>
      <c r="J34" s="16"/>
      <c r="K34" s="16"/>
      <c r="L34" s="16">
        <f t="shared" si="0"/>
        <v>2591</v>
      </c>
    </row>
    <row r="35" spans="1:12" ht="15">
      <c r="A35" s="15">
        <v>28</v>
      </c>
      <c r="B35" s="16">
        <v>1002</v>
      </c>
      <c r="C35" s="16">
        <v>102</v>
      </c>
      <c r="D35" s="16">
        <v>221</v>
      </c>
      <c r="E35" s="16"/>
      <c r="F35" s="16"/>
      <c r="G35" s="16"/>
      <c r="H35" s="16">
        <v>352</v>
      </c>
      <c r="I35" s="16">
        <v>1699</v>
      </c>
      <c r="J35" s="16"/>
      <c r="K35" s="16"/>
      <c r="L35" s="16">
        <f t="shared" si="0"/>
        <v>3376</v>
      </c>
    </row>
    <row r="36" spans="1:12" ht="15">
      <c r="A36" s="15">
        <v>29</v>
      </c>
      <c r="B36" s="16">
        <v>790</v>
      </c>
      <c r="C36" s="16"/>
      <c r="D36" s="16"/>
      <c r="E36" s="16"/>
      <c r="F36" s="16"/>
      <c r="G36" s="16"/>
      <c r="H36" s="16">
        <v>94</v>
      </c>
      <c r="I36" s="16">
        <v>1948</v>
      </c>
      <c r="J36" s="16">
        <v>30</v>
      </c>
      <c r="K36" s="16"/>
      <c r="L36" s="16">
        <f t="shared" si="0"/>
        <v>2862</v>
      </c>
    </row>
    <row r="37" spans="1:12" ht="15">
      <c r="A37" s="15">
        <v>30</v>
      </c>
      <c r="B37" s="16">
        <v>473</v>
      </c>
      <c r="C37" s="16"/>
      <c r="D37" s="16"/>
      <c r="E37" s="16"/>
      <c r="F37" s="16"/>
      <c r="G37" s="16"/>
      <c r="H37" s="16">
        <v>177</v>
      </c>
      <c r="I37" s="16">
        <v>1917</v>
      </c>
      <c r="J37" s="16"/>
      <c r="K37" s="16"/>
      <c r="L37" s="16">
        <f t="shared" si="0"/>
        <v>2567</v>
      </c>
    </row>
    <row r="38" spans="1:12" ht="15">
      <c r="A38" s="15">
        <v>31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>
        <f t="shared" si="0"/>
        <v>0</v>
      </c>
    </row>
    <row r="39" spans="1:12" ht="15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ht="15">
      <c r="A40" s="15" t="s">
        <v>21</v>
      </c>
      <c r="B40" s="16">
        <f aca="true" t="shared" si="1" ref="B40:L40">SUM(B8:B38)</f>
        <v>19467</v>
      </c>
      <c r="C40" s="16">
        <f t="shared" si="1"/>
        <v>140</v>
      </c>
      <c r="D40" s="17">
        <f>SUM(D8:D38)</f>
        <v>1355</v>
      </c>
      <c r="E40" s="16">
        <f t="shared" si="1"/>
        <v>0</v>
      </c>
      <c r="F40" s="16">
        <f t="shared" si="1"/>
        <v>0</v>
      </c>
      <c r="G40" s="16">
        <f t="shared" si="1"/>
        <v>0</v>
      </c>
      <c r="H40" s="16">
        <f t="shared" si="1"/>
        <v>28801</v>
      </c>
      <c r="I40" s="16">
        <f t="shared" si="1"/>
        <v>31532</v>
      </c>
      <c r="J40" s="16">
        <f t="shared" si="1"/>
        <v>30</v>
      </c>
      <c r="K40" s="16">
        <f t="shared" si="1"/>
        <v>0</v>
      </c>
      <c r="L40" s="16">
        <f t="shared" si="1"/>
        <v>81325</v>
      </c>
    </row>
    <row r="42" spans="1:12" ht="15">
      <c r="A42" s="20" t="s">
        <v>64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="21" customFormat="1" ht="15">
      <c r="A43" s="20"/>
    </row>
  </sheetData>
  <mergeCells count="6">
    <mergeCell ref="A43:XFD43"/>
    <mergeCell ref="A1:L1"/>
    <mergeCell ref="A2:L2"/>
    <mergeCell ref="A3:L3"/>
    <mergeCell ref="A5:L5"/>
    <mergeCell ref="A42:L4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pane ySplit="7" topLeftCell="A37" activePane="bottomLeft" state="frozen"/>
      <selection pane="bottomLeft" activeCell="A1" sqref="A1:XFD1048576"/>
    </sheetView>
  </sheetViews>
  <sheetFormatPr defaultColWidth="9.140625" defaultRowHeight="15"/>
  <cols>
    <col min="1" max="16384" width="9.140625" style="18" customWidth="1"/>
  </cols>
  <sheetData>
    <row r="1" spans="1:12" ht="18">
      <c r="A1" s="22" t="s">
        <v>51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8">
      <c r="A2" s="22" t="s">
        <v>52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8">
      <c r="A3" s="22" t="s">
        <v>53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5" spans="1:12" ht="27">
      <c r="A5" s="24">
        <v>38473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7" spans="1:12" ht="15">
      <c r="A7" s="15"/>
      <c r="B7" s="15" t="s">
        <v>54</v>
      </c>
      <c r="C7" s="15" t="s">
        <v>55</v>
      </c>
      <c r="D7" s="15" t="s">
        <v>56</v>
      </c>
      <c r="E7" s="15" t="s">
        <v>57</v>
      </c>
      <c r="F7" s="15" t="s">
        <v>58</v>
      </c>
      <c r="G7" s="15" t="s">
        <v>59</v>
      </c>
      <c r="H7" s="15" t="s">
        <v>60</v>
      </c>
      <c r="I7" s="15" t="s">
        <v>61</v>
      </c>
      <c r="J7" s="15" t="s">
        <v>62</v>
      </c>
      <c r="K7" s="15" t="s">
        <v>63</v>
      </c>
      <c r="L7" s="15" t="s">
        <v>21</v>
      </c>
    </row>
    <row r="8" spans="1:12" ht="15">
      <c r="A8" s="15">
        <v>1</v>
      </c>
      <c r="B8" s="16">
        <v>660</v>
      </c>
      <c r="C8" s="16"/>
      <c r="D8" s="16"/>
      <c r="E8" s="16"/>
      <c r="F8" s="16"/>
      <c r="G8" s="16"/>
      <c r="H8" s="16">
        <v>92</v>
      </c>
      <c r="I8" s="16">
        <v>1993</v>
      </c>
      <c r="J8" s="16"/>
      <c r="K8" s="16"/>
      <c r="L8" s="16">
        <f>SUM(B8:K8)</f>
        <v>2745</v>
      </c>
    </row>
    <row r="9" spans="1:12" ht="15">
      <c r="A9" s="15">
        <v>2</v>
      </c>
      <c r="B9" s="16">
        <v>843</v>
      </c>
      <c r="C9" s="16"/>
      <c r="D9" s="16"/>
      <c r="E9" s="16"/>
      <c r="F9" s="16"/>
      <c r="G9" s="16"/>
      <c r="H9" s="16">
        <v>176</v>
      </c>
      <c r="I9" s="16">
        <v>1961</v>
      </c>
      <c r="J9" s="16"/>
      <c r="K9" s="16"/>
      <c r="L9" s="16">
        <f>SUM(B9:K9)</f>
        <v>2980</v>
      </c>
    </row>
    <row r="10" spans="1:12" ht="15">
      <c r="A10" s="15">
        <v>3</v>
      </c>
      <c r="B10" s="16">
        <v>889</v>
      </c>
      <c r="C10" s="16"/>
      <c r="D10" s="16">
        <v>108</v>
      </c>
      <c r="E10" s="16">
        <v>46</v>
      </c>
      <c r="F10" s="16">
        <v>46</v>
      </c>
      <c r="G10" s="16"/>
      <c r="H10" s="16">
        <v>1668</v>
      </c>
      <c r="I10" s="16">
        <v>491</v>
      </c>
      <c r="J10" s="16"/>
      <c r="K10" s="16"/>
      <c r="L10" s="16">
        <f aca="true" t="shared" si="0" ref="L10:L38">SUM(B10:K10)</f>
        <v>3248</v>
      </c>
    </row>
    <row r="11" spans="1:12" ht="15">
      <c r="A11" s="15">
        <v>4</v>
      </c>
      <c r="B11" s="16">
        <v>865</v>
      </c>
      <c r="C11" s="16"/>
      <c r="D11" s="16">
        <v>162</v>
      </c>
      <c r="E11" s="16">
        <v>46</v>
      </c>
      <c r="F11" s="16">
        <v>17</v>
      </c>
      <c r="G11" s="16"/>
      <c r="H11" s="16">
        <v>1955</v>
      </c>
      <c r="I11" s="16">
        <v>178</v>
      </c>
      <c r="J11" s="16"/>
      <c r="K11" s="16"/>
      <c r="L11" s="16">
        <f t="shared" si="0"/>
        <v>3223</v>
      </c>
    </row>
    <row r="12" spans="1:12" ht="15">
      <c r="A12" s="15">
        <v>5</v>
      </c>
      <c r="B12" s="16">
        <v>821</v>
      </c>
      <c r="C12" s="16"/>
      <c r="D12" s="16">
        <v>179</v>
      </c>
      <c r="E12" s="16"/>
      <c r="F12" s="16">
        <v>189</v>
      </c>
      <c r="G12" s="16"/>
      <c r="H12" s="16">
        <v>1975</v>
      </c>
      <c r="I12" s="16">
        <v>91</v>
      </c>
      <c r="J12" s="16">
        <v>144</v>
      </c>
      <c r="K12" s="16"/>
      <c r="L12" s="16">
        <f t="shared" si="0"/>
        <v>3399</v>
      </c>
    </row>
    <row r="13" spans="1:12" ht="15">
      <c r="A13" s="15">
        <v>6</v>
      </c>
      <c r="B13" s="16">
        <v>773</v>
      </c>
      <c r="C13" s="16"/>
      <c r="D13" s="16">
        <v>87</v>
      </c>
      <c r="E13" s="16"/>
      <c r="F13" s="16">
        <v>278</v>
      </c>
      <c r="G13" s="16"/>
      <c r="H13" s="16">
        <v>1942</v>
      </c>
      <c r="I13" s="16">
        <v>182</v>
      </c>
      <c r="J13" s="16"/>
      <c r="K13" s="16"/>
      <c r="L13" s="16">
        <f t="shared" si="0"/>
        <v>3262</v>
      </c>
    </row>
    <row r="14" spans="1:12" ht="15">
      <c r="A14" s="15">
        <v>7</v>
      </c>
      <c r="B14" s="16">
        <v>939</v>
      </c>
      <c r="C14" s="16"/>
      <c r="D14" s="16"/>
      <c r="E14" s="16"/>
      <c r="F14" s="16"/>
      <c r="G14" s="16"/>
      <c r="H14" s="16">
        <v>1957</v>
      </c>
      <c r="I14" s="16">
        <v>181</v>
      </c>
      <c r="J14" s="16"/>
      <c r="K14" s="16"/>
      <c r="L14" s="16">
        <f t="shared" si="0"/>
        <v>3077</v>
      </c>
    </row>
    <row r="15" spans="1:12" ht="15">
      <c r="A15" s="15">
        <v>8</v>
      </c>
      <c r="B15" s="16">
        <v>1192</v>
      </c>
      <c r="C15" s="16"/>
      <c r="D15" s="16">
        <v>195</v>
      </c>
      <c r="E15" s="16"/>
      <c r="F15" s="16"/>
      <c r="G15" s="16"/>
      <c r="H15" s="16">
        <v>2040</v>
      </c>
      <c r="I15" s="16">
        <v>89</v>
      </c>
      <c r="J15" s="16"/>
      <c r="K15" s="16"/>
      <c r="L15" s="16">
        <f t="shared" si="0"/>
        <v>3516</v>
      </c>
    </row>
    <row r="16" spans="1:12" ht="15">
      <c r="A16" s="15">
        <v>9</v>
      </c>
      <c r="B16" s="16">
        <v>1198</v>
      </c>
      <c r="C16" s="16"/>
      <c r="D16" s="16">
        <v>219</v>
      </c>
      <c r="E16" s="16"/>
      <c r="F16" s="16"/>
      <c r="G16" s="16"/>
      <c r="H16" s="16">
        <v>1943</v>
      </c>
      <c r="I16" s="16">
        <v>176</v>
      </c>
      <c r="J16" s="16">
        <v>194</v>
      </c>
      <c r="K16" s="16"/>
      <c r="L16" s="16">
        <f t="shared" si="0"/>
        <v>3730</v>
      </c>
    </row>
    <row r="17" spans="1:12" ht="15">
      <c r="A17" s="15">
        <v>10</v>
      </c>
      <c r="B17" s="16">
        <v>1307</v>
      </c>
      <c r="C17" s="16">
        <v>58</v>
      </c>
      <c r="D17" s="16">
        <v>465</v>
      </c>
      <c r="E17" s="16"/>
      <c r="F17" s="16"/>
      <c r="G17" s="16"/>
      <c r="H17" s="16">
        <v>1933</v>
      </c>
      <c r="I17" s="16">
        <v>475</v>
      </c>
      <c r="J17" s="16"/>
      <c r="K17" s="16"/>
      <c r="L17" s="16">
        <f t="shared" si="0"/>
        <v>4238</v>
      </c>
    </row>
    <row r="18" spans="1:12" ht="15">
      <c r="A18" s="15">
        <v>11</v>
      </c>
      <c r="B18" s="16">
        <v>1097</v>
      </c>
      <c r="C18" s="16">
        <v>19</v>
      </c>
      <c r="D18" s="16">
        <v>283</v>
      </c>
      <c r="E18" s="16"/>
      <c r="F18" s="16"/>
      <c r="G18" s="16"/>
      <c r="H18" s="16">
        <v>1965</v>
      </c>
      <c r="I18" s="16">
        <v>191</v>
      </c>
      <c r="J18" s="16"/>
      <c r="K18" s="16">
        <v>152</v>
      </c>
      <c r="L18" s="16">
        <f t="shared" si="0"/>
        <v>3707</v>
      </c>
    </row>
    <row r="19" spans="1:12" ht="15">
      <c r="A19" s="15">
        <v>12</v>
      </c>
      <c r="B19" s="16">
        <v>1106</v>
      </c>
      <c r="C19" s="16">
        <v>35</v>
      </c>
      <c r="D19" s="16">
        <v>411</v>
      </c>
      <c r="E19" s="16"/>
      <c r="F19" s="16"/>
      <c r="G19" s="16"/>
      <c r="H19" s="16">
        <v>1970</v>
      </c>
      <c r="I19" s="16">
        <v>176</v>
      </c>
      <c r="J19" s="16"/>
      <c r="K19" s="16">
        <v>234</v>
      </c>
      <c r="L19" s="16">
        <f t="shared" si="0"/>
        <v>3932</v>
      </c>
    </row>
    <row r="20" spans="1:12" ht="15">
      <c r="A20" s="15">
        <v>13</v>
      </c>
      <c r="B20" s="16">
        <v>1199</v>
      </c>
      <c r="C20" s="16"/>
      <c r="D20" s="16">
        <v>245</v>
      </c>
      <c r="E20" s="16"/>
      <c r="F20" s="16"/>
      <c r="G20" s="16"/>
      <c r="H20" s="16">
        <v>1965</v>
      </c>
      <c r="I20" s="16">
        <v>134</v>
      </c>
      <c r="J20" s="16"/>
      <c r="K20" s="16">
        <v>123</v>
      </c>
      <c r="L20" s="16">
        <f t="shared" si="0"/>
        <v>3666</v>
      </c>
    </row>
    <row r="21" spans="1:12" ht="15">
      <c r="A21" s="15">
        <v>14</v>
      </c>
      <c r="B21" s="16">
        <v>1611</v>
      </c>
      <c r="C21" s="16"/>
      <c r="D21" s="16">
        <v>390</v>
      </c>
      <c r="E21" s="16"/>
      <c r="F21" s="16"/>
      <c r="G21" s="16"/>
      <c r="H21" s="16">
        <v>1961</v>
      </c>
      <c r="I21" s="16">
        <v>133</v>
      </c>
      <c r="J21" s="16"/>
      <c r="K21" s="16">
        <v>190</v>
      </c>
      <c r="L21" s="16">
        <f t="shared" si="0"/>
        <v>4285</v>
      </c>
    </row>
    <row r="22" spans="1:12" ht="15">
      <c r="A22" s="15">
        <v>15</v>
      </c>
      <c r="B22" s="16">
        <v>1578</v>
      </c>
      <c r="C22" s="16"/>
      <c r="D22" s="16">
        <v>432</v>
      </c>
      <c r="E22" s="16"/>
      <c r="F22" s="16"/>
      <c r="G22" s="16"/>
      <c r="H22" s="16">
        <v>1958</v>
      </c>
      <c r="I22" s="16">
        <v>177</v>
      </c>
      <c r="J22" s="16"/>
      <c r="K22" s="16">
        <v>287</v>
      </c>
      <c r="L22" s="16">
        <f t="shared" si="0"/>
        <v>4432</v>
      </c>
    </row>
    <row r="23" spans="1:12" ht="15">
      <c r="A23" s="15">
        <v>16</v>
      </c>
      <c r="B23" s="16">
        <v>1415</v>
      </c>
      <c r="C23" s="16"/>
      <c r="D23" s="16">
        <v>529</v>
      </c>
      <c r="E23" s="16"/>
      <c r="F23" s="16"/>
      <c r="G23" s="16"/>
      <c r="H23" s="16">
        <v>1961</v>
      </c>
      <c r="I23" s="16">
        <v>86</v>
      </c>
      <c r="J23" s="16"/>
      <c r="K23" s="16">
        <v>442</v>
      </c>
      <c r="L23" s="16">
        <f t="shared" si="0"/>
        <v>4433</v>
      </c>
    </row>
    <row r="24" spans="1:12" ht="15">
      <c r="A24" s="15">
        <v>17</v>
      </c>
      <c r="B24" s="16">
        <v>1450</v>
      </c>
      <c r="C24" s="16">
        <v>140</v>
      </c>
      <c r="D24" s="16">
        <v>580</v>
      </c>
      <c r="E24" s="16"/>
      <c r="F24" s="16"/>
      <c r="G24" s="16"/>
      <c r="H24" s="16">
        <v>904</v>
      </c>
      <c r="I24" s="16">
        <v>1405</v>
      </c>
      <c r="J24" s="16">
        <v>71</v>
      </c>
      <c r="K24" s="16"/>
      <c r="L24" s="16">
        <f t="shared" si="0"/>
        <v>4550</v>
      </c>
    </row>
    <row r="25" spans="1:12" ht="15">
      <c r="A25" s="15">
        <v>18</v>
      </c>
      <c r="B25" s="16">
        <v>1441</v>
      </c>
      <c r="C25" s="16">
        <v>303</v>
      </c>
      <c r="D25" s="16">
        <v>782</v>
      </c>
      <c r="E25" s="16"/>
      <c r="F25" s="16"/>
      <c r="G25" s="16"/>
      <c r="H25" s="16">
        <v>588</v>
      </c>
      <c r="I25" s="16">
        <v>1923</v>
      </c>
      <c r="J25" s="16"/>
      <c r="K25" s="16"/>
      <c r="L25" s="16">
        <f t="shared" si="0"/>
        <v>5037</v>
      </c>
    </row>
    <row r="26" spans="1:12" ht="15">
      <c r="A26" s="15">
        <v>19</v>
      </c>
      <c r="B26" s="16">
        <v>1263</v>
      </c>
      <c r="C26" s="16">
        <v>263</v>
      </c>
      <c r="D26" s="16">
        <v>546</v>
      </c>
      <c r="E26" s="16"/>
      <c r="F26" s="16"/>
      <c r="G26" s="16"/>
      <c r="H26" s="16">
        <v>482</v>
      </c>
      <c r="I26" s="16">
        <v>1934</v>
      </c>
      <c r="J26" s="16">
        <v>307</v>
      </c>
      <c r="K26" s="16"/>
      <c r="L26" s="16">
        <f t="shared" si="0"/>
        <v>4795</v>
      </c>
    </row>
    <row r="27" spans="1:12" ht="15">
      <c r="A27" s="15">
        <v>20</v>
      </c>
      <c r="B27" s="16">
        <v>1088</v>
      </c>
      <c r="C27" s="16">
        <v>53</v>
      </c>
      <c r="D27" s="16">
        <v>366</v>
      </c>
      <c r="E27" s="16"/>
      <c r="F27" s="16"/>
      <c r="G27" s="16"/>
      <c r="H27" s="16">
        <v>249</v>
      </c>
      <c r="I27" s="16">
        <v>1901</v>
      </c>
      <c r="J27" s="16"/>
      <c r="K27" s="16">
        <v>510</v>
      </c>
      <c r="L27" s="16">
        <f t="shared" si="0"/>
        <v>4167</v>
      </c>
    </row>
    <row r="28" spans="1:12" ht="15">
      <c r="A28" s="15">
        <v>21</v>
      </c>
      <c r="B28" s="16">
        <v>1483</v>
      </c>
      <c r="C28" s="16"/>
      <c r="D28" s="16">
        <v>338</v>
      </c>
      <c r="E28" s="16"/>
      <c r="F28" s="16"/>
      <c r="G28" s="16"/>
      <c r="H28" s="16">
        <v>89</v>
      </c>
      <c r="I28" s="16">
        <v>1935</v>
      </c>
      <c r="J28" s="16"/>
      <c r="K28" s="16">
        <v>830</v>
      </c>
      <c r="L28" s="16">
        <f t="shared" si="0"/>
        <v>4675</v>
      </c>
    </row>
    <row r="29" spans="1:12" ht="15">
      <c r="A29" s="15">
        <v>22</v>
      </c>
      <c r="B29" s="16">
        <v>1432</v>
      </c>
      <c r="C29" s="16"/>
      <c r="D29" s="16">
        <v>234</v>
      </c>
      <c r="E29" s="16"/>
      <c r="F29" s="16"/>
      <c r="G29" s="16"/>
      <c r="H29" s="16">
        <v>88</v>
      </c>
      <c r="I29" s="16">
        <v>1942</v>
      </c>
      <c r="J29" s="16"/>
      <c r="K29" s="16">
        <v>361</v>
      </c>
      <c r="L29" s="16">
        <f t="shared" si="0"/>
        <v>4057</v>
      </c>
    </row>
    <row r="30" spans="1:12" ht="15">
      <c r="A30" s="15">
        <v>23</v>
      </c>
      <c r="B30" s="16">
        <v>1265</v>
      </c>
      <c r="C30" s="16">
        <v>9</v>
      </c>
      <c r="D30" s="16">
        <v>249</v>
      </c>
      <c r="E30" s="16"/>
      <c r="F30" s="16"/>
      <c r="G30" s="16"/>
      <c r="H30" s="16">
        <v>115</v>
      </c>
      <c r="I30" s="16">
        <v>1947</v>
      </c>
      <c r="J30" s="16">
        <v>379</v>
      </c>
      <c r="K30" s="16"/>
      <c r="L30" s="16">
        <f t="shared" si="0"/>
        <v>3964</v>
      </c>
    </row>
    <row r="31" spans="1:12" ht="15">
      <c r="A31" s="15">
        <v>24</v>
      </c>
      <c r="B31" s="16">
        <v>975</v>
      </c>
      <c r="C31" s="16">
        <v>111</v>
      </c>
      <c r="D31" s="16">
        <v>246</v>
      </c>
      <c r="E31" s="16"/>
      <c r="F31" s="16"/>
      <c r="G31" s="16"/>
      <c r="H31" s="16">
        <v>153</v>
      </c>
      <c r="I31" s="16">
        <v>1957</v>
      </c>
      <c r="J31" s="16">
        <v>9</v>
      </c>
      <c r="K31" s="16"/>
      <c r="L31" s="16">
        <f t="shared" si="0"/>
        <v>3451</v>
      </c>
    </row>
    <row r="32" spans="1:12" ht="15">
      <c r="A32" s="15">
        <v>25</v>
      </c>
      <c r="B32" s="16">
        <v>636</v>
      </c>
      <c r="C32" s="16"/>
      <c r="D32" s="16">
        <v>24</v>
      </c>
      <c r="E32" s="16"/>
      <c r="F32" s="16"/>
      <c r="G32" s="16"/>
      <c r="H32" s="16">
        <v>63</v>
      </c>
      <c r="I32" s="16">
        <v>1959</v>
      </c>
      <c r="J32" s="16">
        <v>34</v>
      </c>
      <c r="K32" s="16"/>
      <c r="L32" s="16">
        <f t="shared" si="0"/>
        <v>2716</v>
      </c>
    </row>
    <row r="33" spans="1:12" ht="15">
      <c r="A33" s="15">
        <v>26</v>
      </c>
      <c r="B33" s="16">
        <v>844</v>
      </c>
      <c r="C33" s="16"/>
      <c r="D33" s="16"/>
      <c r="E33" s="16"/>
      <c r="F33" s="16"/>
      <c r="G33" s="16"/>
      <c r="H33" s="16">
        <v>1972</v>
      </c>
      <c r="I33" s="16">
        <v>114</v>
      </c>
      <c r="J33" s="16">
        <v>273</v>
      </c>
      <c r="K33" s="16"/>
      <c r="L33" s="16">
        <f t="shared" si="0"/>
        <v>3203</v>
      </c>
    </row>
    <row r="34" spans="1:12" ht="15">
      <c r="A34" s="15">
        <v>27</v>
      </c>
      <c r="B34" s="16">
        <v>1603</v>
      </c>
      <c r="C34" s="16"/>
      <c r="D34" s="16">
        <v>1036</v>
      </c>
      <c r="E34" s="16"/>
      <c r="F34" s="16"/>
      <c r="G34" s="16"/>
      <c r="H34" s="16">
        <v>939</v>
      </c>
      <c r="I34" s="16"/>
      <c r="J34" s="16">
        <v>426</v>
      </c>
      <c r="K34" s="16"/>
      <c r="L34" s="16">
        <f t="shared" si="0"/>
        <v>4004</v>
      </c>
    </row>
    <row r="35" spans="1:12" ht="15">
      <c r="A35" s="15">
        <v>28</v>
      </c>
      <c r="B35" s="16">
        <v>1584</v>
      </c>
      <c r="C35" s="16">
        <v>228</v>
      </c>
      <c r="D35" s="16">
        <v>406</v>
      </c>
      <c r="E35" s="16"/>
      <c r="F35" s="16"/>
      <c r="G35" s="16"/>
      <c r="H35" s="16">
        <v>825</v>
      </c>
      <c r="I35" s="16">
        <v>88</v>
      </c>
      <c r="J35" s="16">
        <v>678</v>
      </c>
      <c r="K35" s="16"/>
      <c r="L35" s="16">
        <f t="shared" si="0"/>
        <v>3809</v>
      </c>
    </row>
    <row r="36" spans="1:12" ht="15">
      <c r="A36" s="15">
        <v>29</v>
      </c>
      <c r="B36" s="16">
        <v>1753</v>
      </c>
      <c r="C36" s="16">
        <v>367</v>
      </c>
      <c r="D36" s="16">
        <v>840</v>
      </c>
      <c r="E36" s="16"/>
      <c r="F36" s="16"/>
      <c r="G36" s="16"/>
      <c r="H36" s="16">
        <v>1361</v>
      </c>
      <c r="I36" s="16">
        <v>549</v>
      </c>
      <c r="J36" s="16">
        <v>673</v>
      </c>
      <c r="K36" s="16"/>
      <c r="L36" s="16">
        <f t="shared" si="0"/>
        <v>5543</v>
      </c>
    </row>
    <row r="37" spans="1:12" ht="15">
      <c r="A37" s="15">
        <v>30</v>
      </c>
      <c r="B37" s="16">
        <v>1785</v>
      </c>
      <c r="C37" s="16"/>
      <c r="D37" s="16">
        <v>1006</v>
      </c>
      <c r="E37" s="16"/>
      <c r="F37" s="16"/>
      <c r="G37" s="16"/>
      <c r="H37" s="16">
        <v>1772</v>
      </c>
      <c r="I37" s="16">
        <v>471</v>
      </c>
      <c r="J37" s="16">
        <v>365</v>
      </c>
      <c r="K37" s="16"/>
      <c r="L37" s="16">
        <f t="shared" si="0"/>
        <v>5399</v>
      </c>
    </row>
    <row r="38" spans="1:12" ht="15">
      <c r="A38" s="15">
        <v>31</v>
      </c>
      <c r="B38" s="16">
        <v>1758</v>
      </c>
      <c r="C38" s="16">
        <v>71</v>
      </c>
      <c r="D38" s="16">
        <v>610</v>
      </c>
      <c r="E38" s="16"/>
      <c r="F38" s="16"/>
      <c r="G38" s="16"/>
      <c r="H38" s="16">
        <v>1792</v>
      </c>
      <c r="I38" s="16">
        <v>449</v>
      </c>
      <c r="J38" s="16">
        <v>532</v>
      </c>
      <c r="K38" s="16"/>
      <c r="L38" s="16">
        <f t="shared" si="0"/>
        <v>5212</v>
      </c>
    </row>
    <row r="39" spans="1:12" ht="15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ht="15">
      <c r="A40" s="15" t="s">
        <v>21</v>
      </c>
      <c r="B40" s="16">
        <f aca="true" t="shared" si="1" ref="B40:L40">SUM(B8:B38)</f>
        <v>37853</v>
      </c>
      <c r="C40" s="16">
        <f t="shared" si="1"/>
        <v>1657</v>
      </c>
      <c r="D40" s="17">
        <f>SUM(D8:D38)</f>
        <v>10968</v>
      </c>
      <c r="E40" s="16">
        <f t="shared" si="1"/>
        <v>92</v>
      </c>
      <c r="F40" s="16">
        <f t="shared" si="1"/>
        <v>530</v>
      </c>
      <c r="G40" s="16">
        <f t="shared" si="1"/>
        <v>0</v>
      </c>
      <c r="H40" s="16">
        <f t="shared" si="1"/>
        <v>38853</v>
      </c>
      <c r="I40" s="16">
        <f t="shared" si="1"/>
        <v>25288</v>
      </c>
      <c r="J40" s="16">
        <f t="shared" si="1"/>
        <v>4085</v>
      </c>
      <c r="K40" s="16">
        <f t="shared" si="1"/>
        <v>3129</v>
      </c>
      <c r="L40" s="16">
        <f t="shared" si="1"/>
        <v>122455</v>
      </c>
    </row>
    <row r="42" spans="1:12" ht="15">
      <c r="A42" s="20" t="s">
        <v>64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="21" customFormat="1" ht="15">
      <c r="A43" s="20"/>
    </row>
  </sheetData>
  <mergeCells count="6">
    <mergeCell ref="A43:XFD43"/>
    <mergeCell ref="A1:L1"/>
    <mergeCell ref="A2:L2"/>
    <mergeCell ref="A3:L3"/>
    <mergeCell ref="A5:L5"/>
    <mergeCell ref="A42:L4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pane ySplit="7" topLeftCell="A39" activePane="bottomLeft" state="frozen"/>
      <selection pane="bottomLeft" activeCell="A1" sqref="A1:XFD1048576"/>
    </sheetView>
  </sheetViews>
  <sheetFormatPr defaultColWidth="9.140625" defaultRowHeight="15"/>
  <cols>
    <col min="1" max="16384" width="9.140625" style="18" customWidth="1"/>
  </cols>
  <sheetData>
    <row r="1" spans="1:12" ht="18">
      <c r="A1" s="22" t="s">
        <v>51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8">
      <c r="A2" s="22" t="s">
        <v>52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8">
      <c r="A3" s="22" t="s">
        <v>53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5" spans="1:12" ht="27">
      <c r="A5" s="24">
        <v>38504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7" spans="1:12" ht="15">
      <c r="A7" s="15"/>
      <c r="B7" s="15" t="s">
        <v>54</v>
      </c>
      <c r="C7" s="15" t="s">
        <v>55</v>
      </c>
      <c r="D7" s="15" t="s">
        <v>56</v>
      </c>
      <c r="E7" s="15" t="s">
        <v>57</v>
      </c>
      <c r="F7" s="15" t="s">
        <v>58</v>
      </c>
      <c r="G7" s="15" t="s">
        <v>59</v>
      </c>
      <c r="H7" s="15" t="s">
        <v>60</v>
      </c>
      <c r="I7" s="15" t="s">
        <v>61</v>
      </c>
      <c r="J7" s="15" t="s">
        <v>62</v>
      </c>
      <c r="K7" s="15" t="s">
        <v>63</v>
      </c>
      <c r="L7" s="15" t="s">
        <v>21</v>
      </c>
    </row>
    <row r="8" spans="1:12" ht="15">
      <c r="A8" s="15">
        <v>1</v>
      </c>
      <c r="B8" s="16">
        <v>1747</v>
      </c>
      <c r="C8" s="16"/>
      <c r="D8" s="16">
        <v>357</v>
      </c>
      <c r="E8" s="16"/>
      <c r="F8" s="16"/>
      <c r="G8" s="16"/>
      <c r="H8" s="16">
        <v>1641</v>
      </c>
      <c r="I8" s="16">
        <v>359</v>
      </c>
      <c r="J8" s="16">
        <v>440</v>
      </c>
      <c r="K8" s="16"/>
      <c r="L8" s="16">
        <f>SUM(B8:K8)</f>
        <v>4544</v>
      </c>
    </row>
    <row r="9" spans="1:12" ht="15">
      <c r="A9" s="15">
        <v>2</v>
      </c>
      <c r="B9" s="16">
        <v>1763</v>
      </c>
      <c r="C9" s="16">
        <v>74</v>
      </c>
      <c r="D9" s="16">
        <v>628</v>
      </c>
      <c r="E9" s="16"/>
      <c r="F9" s="16"/>
      <c r="G9" s="16"/>
      <c r="H9" s="16">
        <v>1849</v>
      </c>
      <c r="I9" s="16">
        <v>617</v>
      </c>
      <c r="J9" s="16">
        <v>716</v>
      </c>
      <c r="K9" s="16"/>
      <c r="L9" s="16">
        <f>SUM(B9:K9)</f>
        <v>5647</v>
      </c>
    </row>
    <row r="10" spans="1:12" ht="15">
      <c r="A10" s="15">
        <v>3</v>
      </c>
      <c r="B10" s="16">
        <v>1375</v>
      </c>
      <c r="C10" s="16"/>
      <c r="D10" s="16">
        <v>358</v>
      </c>
      <c r="E10" s="16"/>
      <c r="F10" s="16"/>
      <c r="G10" s="16"/>
      <c r="H10" s="16">
        <v>217</v>
      </c>
      <c r="I10" s="16">
        <v>1850</v>
      </c>
      <c r="J10" s="16"/>
      <c r="K10" s="16"/>
      <c r="L10" s="16">
        <f aca="true" t="shared" si="0" ref="L10:L38">SUM(B10:K10)</f>
        <v>3800</v>
      </c>
    </row>
    <row r="11" spans="1:12" ht="15">
      <c r="A11" s="15">
        <v>4</v>
      </c>
      <c r="B11" s="16">
        <v>1500</v>
      </c>
      <c r="C11" s="16"/>
      <c r="D11" s="16">
        <v>477</v>
      </c>
      <c r="E11" s="16"/>
      <c r="F11" s="16"/>
      <c r="G11" s="16"/>
      <c r="H11" s="16">
        <v>223</v>
      </c>
      <c r="I11" s="16">
        <v>1860</v>
      </c>
      <c r="J11" s="16">
        <v>414</v>
      </c>
      <c r="K11" s="16"/>
      <c r="L11" s="16">
        <f t="shared" si="0"/>
        <v>4474</v>
      </c>
    </row>
    <row r="12" spans="1:12" ht="15">
      <c r="A12" s="15">
        <v>5</v>
      </c>
      <c r="B12" s="16">
        <v>1779</v>
      </c>
      <c r="C12" s="16">
        <v>166</v>
      </c>
      <c r="D12" s="16">
        <v>1425</v>
      </c>
      <c r="E12" s="16"/>
      <c r="F12" s="16"/>
      <c r="G12" s="16"/>
      <c r="H12" s="16">
        <v>206</v>
      </c>
      <c r="I12" s="16">
        <v>1162</v>
      </c>
      <c r="J12" s="16">
        <v>1540</v>
      </c>
      <c r="K12" s="16"/>
      <c r="L12" s="16">
        <f t="shared" si="0"/>
        <v>6278</v>
      </c>
    </row>
    <row r="13" spans="1:12" ht="15">
      <c r="A13" s="15">
        <v>6</v>
      </c>
      <c r="B13" s="16">
        <v>1749</v>
      </c>
      <c r="C13" s="16">
        <v>38</v>
      </c>
      <c r="D13" s="16">
        <v>704</v>
      </c>
      <c r="E13" s="16"/>
      <c r="F13" s="16"/>
      <c r="G13" s="16"/>
      <c r="H13" s="16">
        <v>290</v>
      </c>
      <c r="I13" s="16">
        <v>1739</v>
      </c>
      <c r="J13" s="16">
        <v>640</v>
      </c>
      <c r="K13" s="16"/>
      <c r="L13" s="16">
        <f t="shared" si="0"/>
        <v>5160</v>
      </c>
    </row>
    <row r="14" spans="1:12" ht="15">
      <c r="A14" s="15">
        <v>7</v>
      </c>
      <c r="B14" s="16">
        <v>1735</v>
      </c>
      <c r="C14" s="16">
        <v>141</v>
      </c>
      <c r="D14" s="16">
        <v>1112</v>
      </c>
      <c r="E14" s="16"/>
      <c r="F14" s="16"/>
      <c r="G14" s="16"/>
      <c r="H14" s="16">
        <v>1762</v>
      </c>
      <c r="I14" s="16">
        <v>648</v>
      </c>
      <c r="J14" s="16">
        <v>840</v>
      </c>
      <c r="K14" s="16"/>
      <c r="L14" s="16">
        <f t="shared" si="0"/>
        <v>6238</v>
      </c>
    </row>
    <row r="15" spans="1:12" ht="15">
      <c r="A15" s="15">
        <v>8</v>
      </c>
      <c r="B15" s="16">
        <v>1750</v>
      </c>
      <c r="C15" s="16">
        <v>253</v>
      </c>
      <c r="D15" s="16">
        <v>1285</v>
      </c>
      <c r="E15" s="16"/>
      <c r="F15" s="16"/>
      <c r="G15" s="16"/>
      <c r="H15" s="16">
        <v>1717</v>
      </c>
      <c r="I15" s="16">
        <v>852</v>
      </c>
      <c r="J15" s="16">
        <v>1100</v>
      </c>
      <c r="K15" s="16"/>
      <c r="L15" s="16">
        <f t="shared" si="0"/>
        <v>6957</v>
      </c>
    </row>
    <row r="16" spans="1:12" ht="15">
      <c r="A16" s="15">
        <v>9</v>
      </c>
      <c r="B16" s="16">
        <v>1736</v>
      </c>
      <c r="C16" s="16">
        <v>123</v>
      </c>
      <c r="D16" s="16">
        <v>841</v>
      </c>
      <c r="E16" s="16"/>
      <c r="F16" s="16"/>
      <c r="G16" s="16"/>
      <c r="H16" s="16">
        <v>1794</v>
      </c>
      <c r="I16" s="16">
        <v>1194</v>
      </c>
      <c r="J16" s="16">
        <v>770</v>
      </c>
      <c r="K16" s="16"/>
      <c r="L16" s="16">
        <f t="shared" si="0"/>
        <v>6458</v>
      </c>
    </row>
    <row r="17" spans="1:12" ht="15">
      <c r="A17" s="15">
        <v>10</v>
      </c>
      <c r="B17" s="16">
        <v>1575</v>
      </c>
      <c r="C17" s="16">
        <v>792</v>
      </c>
      <c r="D17" s="16">
        <v>323</v>
      </c>
      <c r="E17" s="16">
        <v>16</v>
      </c>
      <c r="F17" s="16">
        <v>21</v>
      </c>
      <c r="G17" s="16"/>
      <c r="H17" s="16">
        <v>720</v>
      </c>
      <c r="I17" s="16">
        <v>312</v>
      </c>
      <c r="J17" s="16">
        <v>420</v>
      </c>
      <c r="K17" s="16"/>
      <c r="L17" s="16">
        <f t="shared" si="0"/>
        <v>4179</v>
      </c>
    </row>
    <row r="18" spans="1:12" ht="15">
      <c r="A18" s="15">
        <v>11</v>
      </c>
      <c r="B18" s="16">
        <v>1754</v>
      </c>
      <c r="C18" s="16">
        <v>159</v>
      </c>
      <c r="D18" s="16">
        <v>769</v>
      </c>
      <c r="E18" s="16"/>
      <c r="F18" s="16"/>
      <c r="G18" s="16"/>
      <c r="H18" s="16">
        <v>2101</v>
      </c>
      <c r="I18" s="16">
        <v>1236</v>
      </c>
      <c r="J18" s="16">
        <v>701</v>
      </c>
      <c r="K18" s="16"/>
      <c r="L18" s="16">
        <f t="shared" si="0"/>
        <v>6720</v>
      </c>
    </row>
    <row r="19" spans="1:12" ht="15">
      <c r="A19" s="15">
        <v>12</v>
      </c>
      <c r="B19" s="16">
        <v>1629</v>
      </c>
      <c r="C19" s="16">
        <v>145</v>
      </c>
      <c r="D19" s="16">
        <v>1160</v>
      </c>
      <c r="E19" s="16"/>
      <c r="F19" s="16"/>
      <c r="G19" s="16"/>
      <c r="H19" s="16">
        <v>1914</v>
      </c>
      <c r="I19" s="16">
        <v>773</v>
      </c>
      <c r="J19" s="16">
        <v>1275</v>
      </c>
      <c r="K19" s="16"/>
      <c r="L19" s="16">
        <f t="shared" si="0"/>
        <v>6896</v>
      </c>
    </row>
    <row r="20" spans="1:12" ht="15">
      <c r="A20" s="15">
        <v>13</v>
      </c>
      <c r="B20" s="16">
        <v>1612</v>
      </c>
      <c r="C20" s="16">
        <v>144</v>
      </c>
      <c r="D20" s="16">
        <v>890</v>
      </c>
      <c r="E20" s="16"/>
      <c r="F20" s="16"/>
      <c r="G20" s="16"/>
      <c r="H20" s="16">
        <v>1855</v>
      </c>
      <c r="I20" s="16">
        <v>1099</v>
      </c>
      <c r="J20" s="16">
        <v>1209</v>
      </c>
      <c r="K20" s="16"/>
      <c r="L20" s="16">
        <f t="shared" si="0"/>
        <v>6809</v>
      </c>
    </row>
    <row r="21" spans="1:12" ht="15">
      <c r="A21" s="15">
        <v>14</v>
      </c>
      <c r="B21" s="16">
        <v>1720</v>
      </c>
      <c r="C21" s="16">
        <v>472</v>
      </c>
      <c r="D21" s="16">
        <v>1019</v>
      </c>
      <c r="E21" s="16"/>
      <c r="F21" s="16"/>
      <c r="G21" s="16"/>
      <c r="H21" s="16">
        <v>1827</v>
      </c>
      <c r="I21" s="16">
        <v>1520</v>
      </c>
      <c r="J21" s="16">
        <v>1275</v>
      </c>
      <c r="K21" s="16"/>
      <c r="L21" s="16">
        <f t="shared" si="0"/>
        <v>7833</v>
      </c>
    </row>
    <row r="22" spans="1:12" ht="15">
      <c r="A22" s="15">
        <v>15</v>
      </c>
      <c r="B22" s="16">
        <v>1370</v>
      </c>
      <c r="C22" s="16">
        <v>138</v>
      </c>
      <c r="D22" s="16">
        <v>412</v>
      </c>
      <c r="E22" s="16"/>
      <c r="F22" s="16"/>
      <c r="G22" s="16"/>
      <c r="H22" s="16">
        <v>1871</v>
      </c>
      <c r="I22" s="16">
        <v>925</v>
      </c>
      <c r="J22" s="16">
        <v>840</v>
      </c>
      <c r="K22" s="16"/>
      <c r="L22" s="16">
        <f t="shared" si="0"/>
        <v>5556</v>
      </c>
    </row>
    <row r="23" spans="1:12" ht="15">
      <c r="A23" s="15">
        <v>16</v>
      </c>
      <c r="B23" s="16">
        <v>1151</v>
      </c>
      <c r="C23" s="16"/>
      <c r="D23" s="16">
        <v>478</v>
      </c>
      <c r="E23" s="16"/>
      <c r="F23" s="16"/>
      <c r="G23" s="16"/>
      <c r="H23" s="16">
        <v>900</v>
      </c>
      <c r="I23" s="16">
        <v>1918</v>
      </c>
      <c r="J23" s="16">
        <v>543</v>
      </c>
      <c r="K23" s="16"/>
      <c r="L23" s="16">
        <f t="shared" si="0"/>
        <v>4990</v>
      </c>
    </row>
    <row r="24" spans="1:12" ht="15">
      <c r="A24" s="15">
        <v>17</v>
      </c>
      <c r="B24" s="16">
        <v>1449</v>
      </c>
      <c r="C24" s="16">
        <v>212</v>
      </c>
      <c r="D24" s="16">
        <v>270</v>
      </c>
      <c r="E24" s="16"/>
      <c r="F24" s="16"/>
      <c r="G24" s="16"/>
      <c r="H24" s="16">
        <v>618</v>
      </c>
      <c r="I24" s="16">
        <v>1895</v>
      </c>
      <c r="J24" s="16"/>
      <c r="K24" s="16"/>
      <c r="L24" s="16">
        <f t="shared" si="0"/>
        <v>4444</v>
      </c>
    </row>
    <row r="25" spans="1:12" ht="15">
      <c r="A25" s="15">
        <v>18</v>
      </c>
      <c r="B25" s="16">
        <v>1726</v>
      </c>
      <c r="C25" s="16">
        <v>187</v>
      </c>
      <c r="D25" s="16">
        <v>472</v>
      </c>
      <c r="E25" s="16"/>
      <c r="F25" s="16"/>
      <c r="G25" s="16"/>
      <c r="H25" s="16">
        <v>839</v>
      </c>
      <c r="I25" s="16">
        <v>1924</v>
      </c>
      <c r="J25" s="16">
        <v>927</v>
      </c>
      <c r="K25" s="16"/>
      <c r="L25" s="16">
        <f t="shared" si="0"/>
        <v>6075</v>
      </c>
    </row>
    <row r="26" spans="1:12" ht="15">
      <c r="A26" s="15">
        <v>19</v>
      </c>
      <c r="B26" s="16">
        <v>1755</v>
      </c>
      <c r="C26" s="16">
        <v>151</v>
      </c>
      <c r="D26" s="16">
        <v>352</v>
      </c>
      <c r="E26" s="16"/>
      <c r="F26" s="16"/>
      <c r="G26" s="16"/>
      <c r="H26" s="16">
        <v>779</v>
      </c>
      <c r="I26" s="16">
        <v>1939</v>
      </c>
      <c r="J26" s="16">
        <v>1003</v>
      </c>
      <c r="K26" s="16"/>
      <c r="L26" s="16">
        <f t="shared" si="0"/>
        <v>5979</v>
      </c>
    </row>
    <row r="27" spans="1:12" ht="15">
      <c r="A27" s="15">
        <v>20</v>
      </c>
      <c r="B27" s="16">
        <v>1643</v>
      </c>
      <c r="C27" s="16">
        <v>196</v>
      </c>
      <c r="D27" s="16">
        <v>803</v>
      </c>
      <c r="E27" s="16"/>
      <c r="F27" s="16"/>
      <c r="G27" s="16"/>
      <c r="H27" s="16">
        <v>1738</v>
      </c>
      <c r="I27" s="16">
        <v>988</v>
      </c>
      <c r="J27" s="16">
        <v>1077</v>
      </c>
      <c r="K27" s="16"/>
      <c r="L27" s="16">
        <f t="shared" si="0"/>
        <v>6445</v>
      </c>
    </row>
    <row r="28" spans="1:12" ht="15">
      <c r="A28" s="15">
        <v>21</v>
      </c>
      <c r="B28" s="16">
        <v>1636</v>
      </c>
      <c r="C28" s="16">
        <v>237</v>
      </c>
      <c r="D28" s="16">
        <v>766</v>
      </c>
      <c r="E28" s="16"/>
      <c r="F28" s="16"/>
      <c r="G28" s="16"/>
      <c r="H28" s="16">
        <v>1887</v>
      </c>
      <c r="I28" s="16">
        <v>1141</v>
      </c>
      <c r="J28" s="16">
        <v>1120</v>
      </c>
      <c r="K28" s="16"/>
      <c r="L28" s="16">
        <f t="shared" si="0"/>
        <v>6787</v>
      </c>
    </row>
    <row r="29" spans="1:12" ht="15">
      <c r="A29" s="15">
        <v>22</v>
      </c>
      <c r="B29" s="16">
        <v>1417</v>
      </c>
      <c r="C29" s="16">
        <v>38</v>
      </c>
      <c r="D29" s="16">
        <v>469</v>
      </c>
      <c r="E29" s="16"/>
      <c r="F29" s="16"/>
      <c r="G29" s="16"/>
      <c r="H29" s="16">
        <v>1907</v>
      </c>
      <c r="I29" s="16">
        <v>907</v>
      </c>
      <c r="J29" s="16">
        <v>651</v>
      </c>
      <c r="K29" s="16"/>
      <c r="L29" s="16">
        <f t="shared" si="0"/>
        <v>5389</v>
      </c>
    </row>
    <row r="30" spans="1:12" ht="15">
      <c r="A30" s="15">
        <v>23</v>
      </c>
      <c r="B30" s="16">
        <v>1749</v>
      </c>
      <c r="C30" s="16">
        <v>180</v>
      </c>
      <c r="D30" s="16">
        <v>608</v>
      </c>
      <c r="E30" s="16"/>
      <c r="F30" s="16"/>
      <c r="G30" s="16"/>
      <c r="H30" s="16">
        <v>1908</v>
      </c>
      <c r="I30" s="16">
        <v>785</v>
      </c>
      <c r="J30" s="16">
        <v>900</v>
      </c>
      <c r="K30" s="16"/>
      <c r="L30" s="16">
        <f t="shared" si="0"/>
        <v>6130</v>
      </c>
    </row>
    <row r="31" spans="1:12" ht="15">
      <c r="A31" s="15">
        <v>24</v>
      </c>
      <c r="B31" s="16">
        <v>1712</v>
      </c>
      <c r="C31" s="16">
        <v>200</v>
      </c>
      <c r="D31" s="16">
        <v>792</v>
      </c>
      <c r="E31" s="16"/>
      <c r="F31" s="16">
        <v>9</v>
      </c>
      <c r="G31" s="16"/>
      <c r="H31" s="16">
        <v>1839</v>
      </c>
      <c r="I31" s="16">
        <v>1220</v>
      </c>
      <c r="J31" s="16">
        <v>1088</v>
      </c>
      <c r="K31" s="16"/>
      <c r="L31" s="16">
        <f t="shared" si="0"/>
        <v>6860</v>
      </c>
    </row>
    <row r="32" spans="1:12" ht="15">
      <c r="A32" s="15">
        <v>25</v>
      </c>
      <c r="B32" s="16">
        <v>1743</v>
      </c>
      <c r="C32" s="16">
        <v>223</v>
      </c>
      <c r="D32" s="16">
        <v>1222</v>
      </c>
      <c r="E32" s="16"/>
      <c r="F32" s="16"/>
      <c r="G32" s="16"/>
      <c r="H32" s="16">
        <v>1877</v>
      </c>
      <c r="I32" s="16">
        <v>1214</v>
      </c>
      <c r="J32" s="16">
        <v>1364</v>
      </c>
      <c r="K32" s="16"/>
      <c r="L32" s="16">
        <f t="shared" si="0"/>
        <v>7643</v>
      </c>
    </row>
    <row r="33" spans="1:12" ht="15">
      <c r="A33" s="15">
        <v>26</v>
      </c>
      <c r="B33" s="16">
        <v>1791</v>
      </c>
      <c r="C33" s="16">
        <v>293</v>
      </c>
      <c r="D33" s="16">
        <v>1280</v>
      </c>
      <c r="E33" s="16"/>
      <c r="F33" s="16"/>
      <c r="G33" s="16"/>
      <c r="H33" s="16">
        <v>1921</v>
      </c>
      <c r="I33" s="16">
        <v>1418</v>
      </c>
      <c r="J33" s="16">
        <v>1448</v>
      </c>
      <c r="K33" s="16"/>
      <c r="L33" s="16">
        <f t="shared" si="0"/>
        <v>8151</v>
      </c>
    </row>
    <row r="34" spans="1:12" ht="15">
      <c r="A34" s="15">
        <v>27</v>
      </c>
      <c r="B34" s="16">
        <v>1192</v>
      </c>
      <c r="C34" s="16">
        <v>14</v>
      </c>
      <c r="D34" s="16">
        <v>271</v>
      </c>
      <c r="E34" s="16"/>
      <c r="F34" s="16"/>
      <c r="G34" s="16"/>
      <c r="H34" s="16">
        <v>1906</v>
      </c>
      <c r="I34" s="16">
        <v>704</v>
      </c>
      <c r="J34" s="16">
        <v>509</v>
      </c>
      <c r="K34" s="16"/>
      <c r="L34" s="16">
        <f t="shared" si="0"/>
        <v>4596</v>
      </c>
    </row>
    <row r="35" spans="1:12" ht="15">
      <c r="A35" s="15">
        <v>28</v>
      </c>
      <c r="B35" s="16">
        <v>1228</v>
      </c>
      <c r="C35" s="16"/>
      <c r="D35" s="16">
        <v>245</v>
      </c>
      <c r="E35" s="16"/>
      <c r="F35" s="16"/>
      <c r="G35" s="16"/>
      <c r="H35" s="16">
        <v>1918</v>
      </c>
      <c r="I35" s="16">
        <v>606</v>
      </c>
      <c r="J35" s="16">
        <v>380</v>
      </c>
      <c r="K35" s="16"/>
      <c r="L35" s="16">
        <f t="shared" si="0"/>
        <v>4377</v>
      </c>
    </row>
    <row r="36" spans="1:12" ht="15">
      <c r="A36" s="15">
        <v>29</v>
      </c>
      <c r="B36" s="16">
        <v>1250</v>
      </c>
      <c r="C36" s="16"/>
      <c r="D36" s="16">
        <v>241</v>
      </c>
      <c r="E36" s="16"/>
      <c r="F36" s="16"/>
      <c r="G36" s="16"/>
      <c r="H36" s="16">
        <v>1927</v>
      </c>
      <c r="I36" s="16">
        <v>636</v>
      </c>
      <c r="J36" s="16">
        <v>385</v>
      </c>
      <c r="K36" s="16"/>
      <c r="L36" s="16">
        <f t="shared" si="0"/>
        <v>4439</v>
      </c>
    </row>
    <row r="37" spans="1:12" ht="15">
      <c r="A37" s="15">
        <v>30</v>
      </c>
      <c r="B37" s="16">
        <v>1007</v>
      </c>
      <c r="C37" s="16"/>
      <c r="D37" s="16">
        <v>151</v>
      </c>
      <c r="E37" s="16"/>
      <c r="F37" s="16"/>
      <c r="G37" s="16"/>
      <c r="H37" s="16">
        <v>408</v>
      </c>
      <c r="I37" s="16">
        <v>1921</v>
      </c>
      <c r="J37" s="16">
        <v>357</v>
      </c>
      <c r="K37" s="16"/>
      <c r="L37" s="16">
        <f t="shared" si="0"/>
        <v>3844</v>
      </c>
    </row>
    <row r="38" spans="1:12" ht="15">
      <c r="A38" s="15">
        <v>31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>
        <f t="shared" si="0"/>
        <v>0</v>
      </c>
    </row>
    <row r="39" spans="1:12" ht="15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ht="15">
      <c r="A40" s="15" t="s">
        <v>21</v>
      </c>
      <c r="B40" s="16">
        <f aca="true" t="shared" si="1" ref="B40:L40">SUM(B8:B38)</f>
        <v>47243</v>
      </c>
      <c r="C40" s="16">
        <f t="shared" si="1"/>
        <v>4576</v>
      </c>
      <c r="D40" s="17">
        <f>SUM(D8:D38)</f>
        <v>20180</v>
      </c>
      <c r="E40" s="16">
        <f t="shared" si="1"/>
        <v>16</v>
      </c>
      <c r="F40" s="16">
        <f t="shared" si="1"/>
        <v>30</v>
      </c>
      <c r="G40" s="16">
        <f t="shared" si="1"/>
        <v>0</v>
      </c>
      <c r="H40" s="16">
        <f t="shared" si="1"/>
        <v>42359</v>
      </c>
      <c r="I40" s="16">
        <f t="shared" si="1"/>
        <v>35362</v>
      </c>
      <c r="J40" s="16">
        <f t="shared" si="1"/>
        <v>23932</v>
      </c>
      <c r="K40" s="16">
        <f t="shared" si="1"/>
        <v>0</v>
      </c>
      <c r="L40" s="16">
        <f t="shared" si="1"/>
        <v>173698</v>
      </c>
    </row>
    <row r="42" spans="1:12" ht="15">
      <c r="A42" s="20" t="s">
        <v>64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="21" customFormat="1" ht="15">
      <c r="A43" s="20"/>
    </row>
  </sheetData>
  <mergeCells count="6">
    <mergeCell ref="A43:XFD43"/>
    <mergeCell ref="A1:L1"/>
    <mergeCell ref="A2:L2"/>
    <mergeCell ref="A3:L3"/>
    <mergeCell ref="A5:L5"/>
    <mergeCell ref="A42:L4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pane ySplit="7" topLeftCell="A39" activePane="bottomLeft" state="frozen"/>
      <selection pane="bottomLeft" activeCell="A1" sqref="A1:XFD1048576"/>
    </sheetView>
  </sheetViews>
  <sheetFormatPr defaultColWidth="9.140625" defaultRowHeight="15"/>
  <cols>
    <col min="1" max="16384" width="9.140625" style="18" customWidth="1"/>
  </cols>
  <sheetData>
    <row r="1" spans="1:12" ht="18">
      <c r="A1" s="22" t="s">
        <v>51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8">
      <c r="A2" s="22" t="s">
        <v>52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8">
      <c r="A3" s="22" t="s">
        <v>53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5" spans="1:12" ht="27">
      <c r="A5" s="24">
        <v>38534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7" spans="1:12" ht="15">
      <c r="A7" s="15"/>
      <c r="B7" s="15" t="s">
        <v>54</v>
      </c>
      <c r="C7" s="15" t="s">
        <v>55</v>
      </c>
      <c r="D7" s="15" t="s">
        <v>56</v>
      </c>
      <c r="E7" s="15" t="s">
        <v>57</v>
      </c>
      <c r="F7" s="15" t="s">
        <v>58</v>
      </c>
      <c r="G7" s="15" t="s">
        <v>59</v>
      </c>
      <c r="H7" s="15" t="s">
        <v>60</v>
      </c>
      <c r="I7" s="15" t="s">
        <v>61</v>
      </c>
      <c r="J7" s="15" t="s">
        <v>62</v>
      </c>
      <c r="K7" s="15" t="s">
        <v>63</v>
      </c>
      <c r="L7" s="15" t="s">
        <v>21</v>
      </c>
    </row>
    <row r="8" spans="1:12" ht="15">
      <c r="A8" s="15">
        <v>1</v>
      </c>
      <c r="B8" s="16">
        <v>1237</v>
      </c>
      <c r="C8" s="16"/>
      <c r="D8" s="16">
        <v>238</v>
      </c>
      <c r="E8" s="16"/>
      <c r="F8" s="16"/>
      <c r="G8" s="16"/>
      <c r="H8" s="16">
        <v>587</v>
      </c>
      <c r="I8" s="16">
        <v>1897</v>
      </c>
      <c r="J8" s="16">
        <v>384</v>
      </c>
      <c r="K8" s="16"/>
      <c r="L8" s="16">
        <f>SUM(B8:K8)</f>
        <v>4343</v>
      </c>
    </row>
    <row r="9" spans="1:12" ht="15">
      <c r="A9" s="15">
        <v>2</v>
      </c>
      <c r="B9" s="16">
        <v>1734</v>
      </c>
      <c r="C9" s="16">
        <v>125</v>
      </c>
      <c r="D9" s="16">
        <v>263</v>
      </c>
      <c r="E9" s="16"/>
      <c r="F9" s="16"/>
      <c r="G9" s="16"/>
      <c r="H9" s="16">
        <v>622</v>
      </c>
      <c r="I9" s="16">
        <v>1923</v>
      </c>
      <c r="J9" s="16">
        <v>775</v>
      </c>
      <c r="K9" s="16"/>
      <c r="L9" s="16">
        <f>SUM(B9:K9)</f>
        <v>5442</v>
      </c>
    </row>
    <row r="10" spans="1:12" ht="15">
      <c r="A10" s="15">
        <v>3</v>
      </c>
      <c r="B10" s="16">
        <v>1756</v>
      </c>
      <c r="C10" s="16">
        <v>142</v>
      </c>
      <c r="D10" s="16">
        <v>704</v>
      </c>
      <c r="E10" s="16"/>
      <c r="F10" s="16"/>
      <c r="G10" s="16"/>
      <c r="H10" s="16">
        <v>761</v>
      </c>
      <c r="I10" s="16">
        <v>1941</v>
      </c>
      <c r="J10" s="16">
        <v>989</v>
      </c>
      <c r="K10" s="16"/>
      <c r="L10" s="16">
        <f aca="true" t="shared" si="0" ref="L10:L38">SUM(B10:K10)</f>
        <v>6293</v>
      </c>
    </row>
    <row r="11" spans="1:12" ht="15">
      <c r="A11" s="15">
        <v>4</v>
      </c>
      <c r="B11" s="16">
        <v>1659</v>
      </c>
      <c r="C11" s="16">
        <v>123</v>
      </c>
      <c r="D11" s="16">
        <v>1011</v>
      </c>
      <c r="E11" s="16"/>
      <c r="F11" s="16">
        <v>675</v>
      </c>
      <c r="G11" s="16"/>
      <c r="H11" s="16">
        <v>768</v>
      </c>
      <c r="I11" s="16">
        <v>1926</v>
      </c>
      <c r="J11" s="16">
        <v>650</v>
      </c>
      <c r="K11" s="16"/>
      <c r="L11" s="16">
        <f t="shared" si="0"/>
        <v>6812</v>
      </c>
    </row>
    <row r="12" spans="1:12" ht="15">
      <c r="A12" s="15">
        <v>5</v>
      </c>
      <c r="B12" s="16">
        <v>1495</v>
      </c>
      <c r="C12" s="16"/>
      <c r="D12" s="16">
        <v>235</v>
      </c>
      <c r="E12" s="16">
        <v>82</v>
      </c>
      <c r="F12" s="16">
        <v>500</v>
      </c>
      <c r="G12" s="16"/>
      <c r="H12" s="16">
        <v>1595</v>
      </c>
      <c r="I12" s="16">
        <v>912</v>
      </c>
      <c r="J12" s="16"/>
      <c r="K12" s="16"/>
      <c r="L12" s="16">
        <f t="shared" si="0"/>
        <v>4819</v>
      </c>
    </row>
    <row r="13" spans="1:12" ht="15">
      <c r="A13" s="15">
        <v>6</v>
      </c>
      <c r="B13" s="16">
        <v>1168</v>
      </c>
      <c r="C13" s="16"/>
      <c r="D13" s="16">
        <v>505</v>
      </c>
      <c r="E13" s="16"/>
      <c r="F13" s="16">
        <v>546</v>
      </c>
      <c r="G13" s="16"/>
      <c r="H13" s="16">
        <v>871</v>
      </c>
      <c r="I13" s="16">
        <v>1671</v>
      </c>
      <c r="J13" s="16">
        <v>6</v>
      </c>
      <c r="K13" s="16"/>
      <c r="L13" s="16">
        <f t="shared" si="0"/>
        <v>4767</v>
      </c>
    </row>
    <row r="14" spans="1:12" ht="15">
      <c r="A14" s="15">
        <v>7</v>
      </c>
      <c r="B14" s="16">
        <v>849</v>
      </c>
      <c r="C14" s="16"/>
      <c r="D14" s="16">
        <v>227</v>
      </c>
      <c r="E14" s="16"/>
      <c r="F14" s="16">
        <v>689</v>
      </c>
      <c r="G14" s="16"/>
      <c r="H14" s="16">
        <v>714</v>
      </c>
      <c r="I14" s="16">
        <v>1881</v>
      </c>
      <c r="J14" s="16"/>
      <c r="K14" s="16"/>
      <c r="L14" s="16">
        <f t="shared" si="0"/>
        <v>4360</v>
      </c>
    </row>
    <row r="15" spans="1:12" ht="15">
      <c r="A15" s="15">
        <v>8</v>
      </c>
      <c r="B15" s="16">
        <v>342</v>
      </c>
      <c r="C15" s="16"/>
      <c r="D15" s="16"/>
      <c r="E15" s="16"/>
      <c r="F15" s="16">
        <v>416</v>
      </c>
      <c r="G15" s="16"/>
      <c r="H15" s="16">
        <v>1901</v>
      </c>
      <c r="I15" s="16">
        <v>528</v>
      </c>
      <c r="J15" s="16"/>
      <c r="K15" s="16"/>
      <c r="L15" s="16">
        <f t="shared" si="0"/>
        <v>3187</v>
      </c>
    </row>
    <row r="16" spans="1:12" ht="15">
      <c r="A16" s="15">
        <v>9</v>
      </c>
      <c r="B16" s="16">
        <v>656</v>
      </c>
      <c r="C16" s="16"/>
      <c r="D16" s="16">
        <v>214</v>
      </c>
      <c r="E16" s="16"/>
      <c r="F16" s="16">
        <v>720</v>
      </c>
      <c r="G16" s="16"/>
      <c r="H16" s="16">
        <v>1898</v>
      </c>
      <c r="I16" s="16">
        <v>649</v>
      </c>
      <c r="J16" s="16"/>
      <c r="K16" s="16"/>
      <c r="L16" s="16">
        <f t="shared" si="0"/>
        <v>4137</v>
      </c>
    </row>
    <row r="17" spans="1:12" ht="15">
      <c r="A17" s="15">
        <v>10</v>
      </c>
      <c r="B17" s="16">
        <v>1664</v>
      </c>
      <c r="C17" s="16">
        <v>29</v>
      </c>
      <c r="D17" s="16">
        <v>318</v>
      </c>
      <c r="E17" s="16"/>
      <c r="F17" s="16">
        <v>862</v>
      </c>
      <c r="G17" s="16"/>
      <c r="H17" s="16">
        <v>1974</v>
      </c>
      <c r="I17" s="16">
        <v>665</v>
      </c>
      <c r="J17" s="16"/>
      <c r="K17" s="16"/>
      <c r="L17" s="16">
        <f t="shared" si="0"/>
        <v>5512</v>
      </c>
    </row>
    <row r="18" spans="1:12" ht="15">
      <c r="A18" s="15">
        <v>11</v>
      </c>
      <c r="B18" s="16">
        <v>1745</v>
      </c>
      <c r="C18" s="16">
        <v>280</v>
      </c>
      <c r="D18" s="16">
        <v>666</v>
      </c>
      <c r="E18" s="16"/>
      <c r="F18" s="16">
        <v>916</v>
      </c>
      <c r="G18" s="16"/>
      <c r="H18" s="16">
        <v>1886</v>
      </c>
      <c r="I18" s="16">
        <v>1060</v>
      </c>
      <c r="J18" s="16"/>
      <c r="K18" s="16"/>
      <c r="L18" s="16">
        <f t="shared" si="0"/>
        <v>6553</v>
      </c>
    </row>
    <row r="19" spans="1:12" ht="15">
      <c r="A19" s="15">
        <v>12</v>
      </c>
      <c r="B19" s="16">
        <v>1229</v>
      </c>
      <c r="C19" s="16">
        <v>211</v>
      </c>
      <c r="D19" s="16">
        <v>983</v>
      </c>
      <c r="E19" s="16"/>
      <c r="F19" s="16">
        <v>1070</v>
      </c>
      <c r="G19" s="16"/>
      <c r="H19" s="16">
        <v>1891</v>
      </c>
      <c r="I19" s="16">
        <v>989</v>
      </c>
      <c r="J19" s="16"/>
      <c r="K19" s="16"/>
      <c r="L19" s="16">
        <f t="shared" si="0"/>
        <v>6373</v>
      </c>
    </row>
    <row r="20" spans="1:12" ht="15">
      <c r="A20" s="15">
        <v>13</v>
      </c>
      <c r="B20" s="16">
        <v>529</v>
      </c>
      <c r="C20" s="16">
        <v>1</v>
      </c>
      <c r="D20" s="16">
        <v>207</v>
      </c>
      <c r="E20" s="16"/>
      <c r="F20" s="16">
        <v>571</v>
      </c>
      <c r="G20" s="16"/>
      <c r="H20" s="16">
        <v>1907</v>
      </c>
      <c r="I20" s="16">
        <v>686</v>
      </c>
      <c r="J20" s="16">
        <v>66</v>
      </c>
      <c r="K20" s="16"/>
      <c r="L20" s="16">
        <f t="shared" si="0"/>
        <v>3967</v>
      </c>
    </row>
    <row r="21" spans="1:12" ht="15">
      <c r="A21" s="15">
        <v>14</v>
      </c>
      <c r="B21" s="16">
        <v>1257</v>
      </c>
      <c r="C21" s="16"/>
      <c r="D21" s="16">
        <v>298</v>
      </c>
      <c r="E21" s="16"/>
      <c r="F21" s="16">
        <v>761</v>
      </c>
      <c r="G21" s="16"/>
      <c r="H21" s="16">
        <v>1914</v>
      </c>
      <c r="I21" s="16">
        <v>700</v>
      </c>
      <c r="J21" s="16"/>
      <c r="K21" s="16"/>
      <c r="L21" s="16">
        <f t="shared" si="0"/>
        <v>4930</v>
      </c>
    </row>
    <row r="22" spans="1:12" ht="15">
      <c r="A22" s="15">
        <v>15</v>
      </c>
      <c r="B22" s="16">
        <v>259</v>
      </c>
      <c r="C22" s="16">
        <v>240</v>
      </c>
      <c r="D22" s="16">
        <v>1369</v>
      </c>
      <c r="E22" s="16"/>
      <c r="F22" s="16">
        <v>876</v>
      </c>
      <c r="G22" s="16"/>
      <c r="H22" s="16">
        <v>1950</v>
      </c>
      <c r="I22" s="16">
        <v>1146</v>
      </c>
      <c r="J22" s="16"/>
      <c r="K22" s="16"/>
      <c r="L22" s="16">
        <f t="shared" si="0"/>
        <v>5840</v>
      </c>
    </row>
    <row r="23" spans="1:12" ht="15">
      <c r="A23" s="15">
        <v>16</v>
      </c>
      <c r="B23" s="16">
        <v>52</v>
      </c>
      <c r="C23" s="16">
        <v>255</v>
      </c>
      <c r="D23" s="16">
        <v>1376</v>
      </c>
      <c r="E23" s="16">
        <v>1529</v>
      </c>
      <c r="F23" s="16">
        <v>797</v>
      </c>
      <c r="G23" s="16"/>
      <c r="H23" s="16">
        <v>1875</v>
      </c>
      <c r="I23" s="16">
        <v>1020</v>
      </c>
      <c r="J23" s="16"/>
      <c r="K23" s="16"/>
      <c r="L23" s="16">
        <f t="shared" si="0"/>
        <v>6904</v>
      </c>
    </row>
    <row r="24" spans="1:12" ht="15">
      <c r="A24" s="15">
        <v>17</v>
      </c>
      <c r="B24" s="16"/>
      <c r="C24" s="16"/>
      <c r="D24" s="16">
        <v>679</v>
      </c>
      <c r="E24" s="16"/>
      <c r="F24" s="16">
        <v>462</v>
      </c>
      <c r="G24" s="16"/>
      <c r="H24" s="16">
        <v>1859</v>
      </c>
      <c r="I24" s="16">
        <v>905</v>
      </c>
      <c r="J24" s="16"/>
      <c r="K24" s="16"/>
      <c r="L24" s="16">
        <f t="shared" si="0"/>
        <v>3905</v>
      </c>
    </row>
    <row r="25" spans="1:12" ht="15">
      <c r="A25" s="15">
        <v>18</v>
      </c>
      <c r="B25" s="16">
        <v>1058</v>
      </c>
      <c r="C25" s="16"/>
      <c r="D25" s="16">
        <v>412</v>
      </c>
      <c r="E25" s="16"/>
      <c r="F25" s="16">
        <v>670</v>
      </c>
      <c r="G25" s="16"/>
      <c r="H25" s="16">
        <v>1917</v>
      </c>
      <c r="I25" s="16">
        <v>668</v>
      </c>
      <c r="J25" s="16"/>
      <c r="K25" s="16"/>
      <c r="L25" s="16">
        <f t="shared" si="0"/>
        <v>4725</v>
      </c>
    </row>
    <row r="26" spans="1:12" ht="15">
      <c r="A26" s="15">
        <v>19</v>
      </c>
      <c r="B26" s="16">
        <v>1070</v>
      </c>
      <c r="C26" s="16"/>
      <c r="D26" s="16">
        <v>297</v>
      </c>
      <c r="E26" s="16">
        <v>36</v>
      </c>
      <c r="F26" s="16">
        <v>703</v>
      </c>
      <c r="G26" s="16"/>
      <c r="H26" s="16">
        <v>1909</v>
      </c>
      <c r="I26" s="16">
        <v>697</v>
      </c>
      <c r="J26" s="16">
        <v>3</v>
      </c>
      <c r="K26" s="16"/>
      <c r="L26" s="16">
        <f t="shared" si="0"/>
        <v>4715</v>
      </c>
    </row>
    <row r="27" spans="1:12" ht="15">
      <c r="A27" s="15">
        <v>20</v>
      </c>
      <c r="B27" s="16">
        <v>1499</v>
      </c>
      <c r="C27" s="16">
        <v>168</v>
      </c>
      <c r="D27" s="16">
        <v>615</v>
      </c>
      <c r="E27" s="16"/>
      <c r="F27" s="16">
        <v>1026</v>
      </c>
      <c r="G27" s="16"/>
      <c r="H27" s="16">
        <v>1905</v>
      </c>
      <c r="I27" s="16">
        <v>763</v>
      </c>
      <c r="J27" s="16"/>
      <c r="K27" s="16"/>
      <c r="L27" s="16">
        <f t="shared" si="0"/>
        <v>5976</v>
      </c>
    </row>
    <row r="28" spans="1:12" ht="15">
      <c r="A28" s="15">
        <v>21</v>
      </c>
      <c r="B28" s="16">
        <v>1729</v>
      </c>
      <c r="C28" s="16">
        <v>177</v>
      </c>
      <c r="D28" s="16">
        <v>695</v>
      </c>
      <c r="E28" s="16"/>
      <c r="F28" s="16">
        <v>972</v>
      </c>
      <c r="G28" s="16"/>
      <c r="H28" s="16">
        <v>1879</v>
      </c>
      <c r="I28" s="16">
        <v>1108</v>
      </c>
      <c r="J28" s="16"/>
      <c r="K28" s="16"/>
      <c r="L28" s="16">
        <f t="shared" si="0"/>
        <v>6560</v>
      </c>
    </row>
    <row r="29" spans="1:12" ht="15">
      <c r="A29" s="15">
        <v>22</v>
      </c>
      <c r="B29" s="16">
        <v>1710</v>
      </c>
      <c r="C29" s="16">
        <v>176</v>
      </c>
      <c r="D29" s="16">
        <v>707</v>
      </c>
      <c r="E29" s="16"/>
      <c r="F29" s="16">
        <v>1099</v>
      </c>
      <c r="G29" s="16"/>
      <c r="H29" s="16">
        <v>1840</v>
      </c>
      <c r="I29" s="16">
        <v>1075</v>
      </c>
      <c r="J29" s="16"/>
      <c r="K29" s="16"/>
      <c r="L29" s="16">
        <f t="shared" si="0"/>
        <v>6607</v>
      </c>
    </row>
    <row r="30" spans="1:12" ht="15">
      <c r="A30" s="15">
        <v>23</v>
      </c>
      <c r="B30" s="16">
        <v>1649</v>
      </c>
      <c r="C30" s="16">
        <v>149</v>
      </c>
      <c r="D30" s="16">
        <v>1029</v>
      </c>
      <c r="E30" s="16"/>
      <c r="F30" s="16">
        <v>1037</v>
      </c>
      <c r="G30" s="16"/>
      <c r="H30" s="16">
        <v>1881</v>
      </c>
      <c r="I30" s="16">
        <v>1284</v>
      </c>
      <c r="J30" s="16"/>
      <c r="K30" s="16"/>
      <c r="L30" s="16">
        <f t="shared" si="0"/>
        <v>7029</v>
      </c>
    </row>
    <row r="31" spans="1:12" ht="15">
      <c r="A31" s="15">
        <v>24</v>
      </c>
      <c r="B31" s="16">
        <v>1774</v>
      </c>
      <c r="C31" s="16">
        <v>189</v>
      </c>
      <c r="D31" s="16">
        <v>1004</v>
      </c>
      <c r="E31" s="16">
        <v>154</v>
      </c>
      <c r="F31" s="16">
        <v>1377</v>
      </c>
      <c r="G31" s="16"/>
      <c r="H31" s="16">
        <v>1902</v>
      </c>
      <c r="I31" s="16">
        <v>1044</v>
      </c>
      <c r="J31" s="16"/>
      <c r="K31" s="16"/>
      <c r="L31" s="16">
        <f t="shared" si="0"/>
        <v>7444</v>
      </c>
    </row>
    <row r="32" spans="1:12" ht="15">
      <c r="A32" s="15">
        <v>25</v>
      </c>
      <c r="B32" s="16">
        <v>1639</v>
      </c>
      <c r="C32" s="16">
        <v>193</v>
      </c>
      <c r="D32" s="16">
        <v>714</v>
      </c>
      <c r="E32" s="16">
        <v>149</v>
      </c>
      <c r="F32" s="16">
        <v>1037</v>
      </c>
      <c r="G32" s="16"/>
      <c r="H32" s="16">
        <v>1877</v>
      </c>
      <c r="I32" s="16">
        <v>1100</v>
      </c>
      <c r="J32" s="16"/>
      <c r="K32" s="16"/>
      <c r="L32" s="16">
        <f t="shared" si="0"/>
        <v>6709</v>
      </c>
    </row>
    <row r="33" spans="1:12" ht="15">
      <c r="A33" s="15">
        <v>26</v>
      </c>
      <c r="B33" s="16">
        <v>1739</v>
      </c>
      <c r="C33" s="16">
        <v>252</v>
      </c>
      <c r="D33" s="16">
        <v>870</v>
      </c>
      <c r="E33" s="16">
        <v>192</v>
      </c>
      <c r="F33" s="16">
        <v>1159</v>
      </c>
      <c r="G33" s="16"/>
      <c r="H33" s="16">
        <v>1854</v>
      </c>
      <c r="I33" s="16">
        <v>1396</v>
      </c>
      <c r="J33" s="16"/>
      <c r="K33" s="16"/>
      <c r="L33" s="16">
        <f t="shared" si="0"/>
        <v>7462</v>
      </c>
    </row>
    <row r="34" spans="1:12" ht="15">
      <c r="A34" s="15">
        <v>27</v>
      </c>
      <c r="B34" s="16">
        <v>1589</v>
      </c>
      <c r="C34" s="16">
        <v>181</v>
      </c>
      <c r="D34" s="16">
        <v>625</v>
      </c>
      <c r="E34" s="16">
        <v>800</v>
      </c>
      <c r="F34" s="16">
        <v>157</v>
      </c>
      <c r="G34" s="16"/>
      <c r="H34" s="16">
        <v>1877</v>
      </c>
      <c r="I34" s="16">
        <v>969</v>
      </c>
      <c r="J34" s="16"/>
      <c r="K34" s="16"/>
      <c r="L34" s="16">
        <f t="shared" si="0"/>
        <v>6198</v>
      </c>
    </row>
    <row r="35" spans="1:12" ht="15">
      <c r="A35" s="15">
        <v>28</v>
      </c>
      <c r="B35" s="16">
        <v>1370</v>
      </c>
      <c r="C35" s="16">
        <v>214</v>
      </c>
      <c r="D35" s="16">
        <v>829</v>
      </c>
      <c r="E35" s="16">
        <v>408</v>
      </c>
      <c r="F35" s="16">
        <v>858</v>
      </c>
      <c r="G35" s="16"/>
      <c r="H35" s="16">
        <v>1888</v>
      </c>
      <c r="I35" s="16">
        <v>951</v>
      </c>
      <c r="J35" s="16"/>
      <c r="K35" s="16"/>
      <c r="L35" s="16">
        <f t="shared" si="0"/>
        <v>6518</v>
      </c>
    </row>
    <row r="36" spans="1:12" ht="15">
      <c r="A36" s="15">
        <v>29</v>
      </c>
      <c r="B36" s="16">
        <v>1521</v>
      </c>
      <c r="C36" s="16">
        <v>270</v>
      </c>
      <c r="D36" s="16">
        <v>858</v>
      </c>
      <c r="E36" s="16">
        <v>456</v>
      </c>
      <c r="F36" s="16">
        <v>157</v>
      </c>
      <c r="G36" s="16"/>
      <c r="H36" s="16">
        <v>1844</v>
      </c>
      <c r="I36" s="16">
        <v>1193</v>
      </c>
      <c r="J36" s="16">
        <v>122</v>
      </c>
      <c r="K36" s="16"/>
      <c r="L36" s="16">
        <f t="shared" si="0"/>
        <v>6421</v>
      </c>
    </row>
    <row r="37" spans="1:12" ht="15">
      <c r="A37" s="15">
        <v>30</v>
      </c>
      <c r="B37" s="16">
        <v>1612</v>
      </c>
      <c r="C37" s="16"/>
      <c r="D37" s="16">
        <v>616</v>
      </c>
      <c r="E37" s="16"/>
      <c r="F37" s="16">
        <v>1161</v>
      </c>
      <c r="G37" s="16"/>
      <c r="H37" s="16">
        <v>1874</v>
      </c>
      <c r="I37" s="16">
        <v>928</v>
      </c>
      <c r="J37" s="16"/>
      <c r="K37" s="16"/>
      <c r="L37" s="16">
        <f t="shared" si="0"/>
        <v>6191</v>
      </c>
    </row>
    <row r="38" spans="1:12" ht="15">
      <c r="A38" s="15">
        <v>31</v>
      </c>
      <c r="B38" s="16">
        <v>1695</v>
      </c>
      <c r="C38" s="16">
        <v>210</v>
      </c>
      <c r="D38" s="16">
        <v>944</v>
      </c>
      <c r="E38" s="16">
        <v>164</v>
      </c>
      <c r="F38" s="16">
        <v>1254</v>
      </c>
      <c r="G38" s="16"/>
      <c r="H38" s="16">
        <v>1942</v>
      </c>
      <c r="I38" s="16">
        <v>948</v>
      </c>
      <c r="J38" s="16"/>
      <c r="K38" s="16"/>
      <c r="L38" s="16">
        <f t="shared" si="0"/>
        <v>7157</v>
      </c>
    </row>
    <row r="39" spans="1:12" ht="15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ht="15">
      <c r="A40" s="15" t="s">
        <v>21</v>
      </c>
      <c r="B40" s="16">
        <f aca="true" t="shared" si="1" ref="B40:L40">SUM(B8:B38)</f>
        <v>39285</v>
      </c>
      <c r="C40" s="16">
        <f t="shared" si="1"/>
        <v>3585</v>
      </c>
      <c r="D40" s="17">
        <f>SUM(D8:D38)</f>
        <v>19508</v>
      </c>
      <c r="E40" s="16">
        <f t="shared" si="1"/>
        <v>3970</v>
      </c>
      <c r="F40" s="16">
        <f t="shared" si="1"/>
        <v>22528</v>
      </c>
      <c r="G40" s="16">
        <f t="shared" si="1"/>
        <v>0</v>
      </c>
      <c r="H40" s="16">
        <f t="shared" si="1"/>
        <v>51362</v>
      </c>
      <c r="I40" s="16">
        <f t="shared" si="1"/>
        <v>34623</v>
      </c>
      <c r="J40" s="16">
        <f t="shared" si="1"/>
        <v>2995</v>
      </c>
      <c r="K40" s="16">
        <f t="shared" si="1"/>
        <v>0</v>
      </c>
      <c r="L40" s="16">
        <f t="shared" si="1"/>
        <v>177856</v>
      </c>
    </row>
    <row r="42" spans="1:12" ht="15">
      <c r="A42" s="20" t="s">
        <v>64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="21" customFormat="1" ht="15">
      <c r="A43" s="20"/>
    </row>
  </sheetData>
  <mergeCells count="6">
    <mergeCell ref="A43:XFD43"/>
    <mergeCell ref="A1:L1"/>
    <mergeCell ref="A2:L2"/>
    <mergeCell ref="A3:L3"/>
    <mergeCell ref="A5:L5"/>
    <mergeCell ref="A42:L4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pane ySplit="7" topLeftCell="A40" activePane="bottomLeft" state="frozen"/>
      <selection pane="bottomLeft" activeCell="A1" sqref="A1:XFD1048576"/>
    </sheetView>
  </sheetViews>
  <sheetFormatPr defaultColWidth="9.140625" defaultRowHeight="15"/>
  <cols>
    <col min="1" max="16384" width="9.140625" style="18" customWidth="1"/>
  </cols>
  <sheetData>
    <row r="1" spans="1:12" ht="18">
      <c r="A1" s="22" t="s">
        <v>51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8">
      <c r="A2" s="22" t="s">
        <v>52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8">
      <c r="A3" s="22" t="s">
        <v>53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5" spans="1:12" ht="27">
      <c r="A5" s="24">
        <v>38565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7" spans="1:12" ht="15">
      <c r="A7" s="15"/>
      <c r="B7" s="15" t="s">
        <v>54</v>
      </c>
      <c r="C7" s="15" t="s">
        <v>55</v>
      </c>
      <c r="D7" s="15" t="s">
        <v>56</v>
      </c>
      <c r="E7" s="15" t="s">
        <v>57</v>
      </c>
      <c r="F7" s="15" t="s">
        <v>58</v>
      </c>
      <c r="G7" s="15" t="s">
        <v>59</v>
      </c>
      <c r="H7" s="15" t="s">
        <v>60</v>
      </c>
      <c r="I7" s="15" t="s">
        <v>61</v>
      </c>
      <c r="J7" s="15" t="s">
        <v>62</v>
      </c>
      <c r="K7" s="15" t="s">
        <v>63</v>
      </c>
      <c r="L7" s="15" t="s">
        <v>21</v>
      </c>
    </row>
    <row r="8" spans="1:12" ht="15">
      <c r="A8" s="15">
        <v>1</v>
      </c>
      <c r="B8" s="16">
        <v>1711</v>
      </c>
      <c r="C8" s="16">
        <v>223</v>
      </c>
      <c r="D8" s="16">
        <v>698</v>
      </c>
      <c r="E8" s="16">
        <v>185</v>
      </c>
      <c r="F8" s="16">
        <v>1001</v>
      </c>
      <c r="G8" s="16"/>
      <c r="H8" s="16">
        <v>1836</v>
      </c>
      <c r="I8" s="16">
        <v>1127</v>
      </c>
      <c r="J8" s="16"/>
      <c r="K8" s="16"/>
      <c r="L8" s="16">
        <f>SUM(B8:K8)</f>
        <v>6781</v>
      </c>
    </row>
    <row r="9" spans="1:12" ht="15">
      <c r="A9" s="15">
        <v>2</v>
      </c>
      <c r="B9" s="16">
        <v>1559</v>
      </c>
      <c r="C9" s="16">
        <v>281</v>
      </c>
      <c r="D9" s="16">
        <v>1079</v>
      </c>
      <c r="E9" s="16">
        <v>1059</v>
      </c>
      <c r="F9" s="16">
        <v>508</v>
      </c>
      <c r="G9" s="16"/>
      <c r="H9" s="16">
        <v>1508</v>
      </c>
      <c r="I9" s="16">
        <v>1841</v>
      </c>
      <c r="J9" s="16"/>
      <c r="K9" s="16"/>
      <c r="L9" s="16">
        <f>SUM(B9:K9)</f>
        <v>7835</v>
      </c>
    </row>
    <row r="10" spans="1:12" ht="15">
      <c r="A10" s="15">
        <v>3</v>
      </c>
      <c r="B10" s="16">
        <v>1724</v>
      </c>
      <c r="C10" s="16">
        <v>409</v>
      </c>
      <c r="D10" s="16">
        <v>684</v>
      </c>
      <c r="E10" s="16">
        <v>1028</v>
      </c>
      <c r="F10" s="16">
        <v>550</v>
      </c>
      <c r="G10" s="16"/>
      <c r="H10" s="16">
        <v>1504</v>
      </c>
      <c r="I10" s="16">
        <v>1877</v>
      </c>
      <c r="J10" s="16">
        <v>184</v>
      </c>
      <c r="K10" s="16"/>
      <c r="L10" s="16">
        <f aca="true" t="shared" si="0" ref="L10:L38">SUM(B10:K10)</f>
        <v>7960</v>
      </c>
    </row>
    <row r="11" spans="1:12" ht="15">
      <c r="A11" s="15">
        <v>4</v>
      </c>
      <c r="B11" s="16">
        <v>1730</v>
      </c>
      <c r="C11" s="16">
        <v>443</v>
      </c>
      <c r="D11" s="16">
        <v>296</v>
      </c>
      <c r="E11" s="16">
        <v>1312</v>
      </c>
      <c r="F11" s="16">
        <v>654</v>
      </c>
      <c r="G11" s="16"/>
      <c r="H11" s="16">
        <v>1596</v>
      </c>
      <c r="I11" s="16">
        <v>1870</v>
      </c>
      <c r="J11" s="16">
        <v>199</v>
      </c>
      <c r="K11" s="16"/>
      <c r="L11" s="16">
        <f t="shared" si="0"/>
        <v>8100</v>
      </c>
    </row>
    <row r="12" spans="1:12" ht="15">
      <c r="A12" s="15">
        <v>5</v>
      </c>
      <c r="B12" s="16">
        <v>1632</v>
      </c>
      <c r="C12" s="16">
        <v>306</v>
      </c>
      <c r="D12" s="16">
        <v>228</v>
      </c>
      <c r="E12" s="16">
        <v>1365</v>
      </c>
      <c r="F12" s="16">
        <v>178</v>
      </c>
      <c r="G12" s="16"/>
      <c r="H12" s="16">
        <v>1037</v>
      </c>
      <c r="I12" s="16">
        <v>1905</v>
      </c>
      <c r="J12" s="16">
        <v>81</v>
      </c>
      <c r="K12" s="16"/>
      <c r="L12" s="16">
        <f t="shared" si="0"/>
        <v>6732</v>
      </c>
    </row>
    <row r="13" spans="1:12" ht="15">
      <c r="A13" s="15">
        <v>6</v>
      </c>
      <c r="B13" s="16">
        <v>1717</v>
      </c>
      <c r="C13" s="16">
        <v>381</v>
      </c>
      <c r="D13" s="16">
        <v>211</v>
      </c>
      <c r="E13" s="16">
        <v>1801</v>
      </c>
      <c r="F13" s="16">
        <v>197</v>
      </c>
      <c r="G13" s="16"/>
      <c r="H13" s="16">
        <v>1392</v>
      </c>
      <c r="I13" s="16">
        <v>1856</v>
      </c>
      <c r="J13" s="16">
        <v>109</v>
      </c>
      <c r="K13" s="16"/>
      <c r="L13" s="16">
        <f t="shared" si="0"/>
        <v>7664</v>
      </c>
    </row>
    <row r="14" spans="1:12" ht="15">
      <c r="A14" s="15">
        <v>7</v>
      </c>
      <c r="B14" s="16">
        <v>1741</v>
      </c>
      <c r="C14" s="16">
        <v>355</v>
      </c>
      <c r="D14" s="16">
        <v>136</v>
      </c>
      <c r="E14" s="16">
        <v>1562</v>
      </c>
      <c r="F14" s="16">
        <v>223</v>
      </c>
      <c r="G14" s="16"/>
      <c r="H14" s="16">
        <v>1455</v>
      </c>
      <c r="I14" s="16">
        <v>1875</v>
      </c>
      <c r="J14" s="16">
        <v>141</v>
      </c>
      <c r="K14" s="16"/>
      <c r="L14" s="16">
        <f t="shared" si="0"/>
        <v>7488</v>
      </c>
    </row>
    <row r="15" spans="1:12" ht="15">
      <c r="A15" s="15">
        <v>8</v>
      </c>
      <c r="B15" s="16">
        <v>1614</v>
      </c>
      <c r="C15" s="16">
        <v>379</v>
      </c>
      <c r="D15" s="16">
        <v>168</v>
      </c>
      <c r="E15" s="16">
        <v>993</v>
      </c>
      <c r="F15" s="16">
        <v>347</v>
      </c>
      <c r="G15" s="16"/>
      <c r="H15" s="16">
        <v>1195</v>
      </c>
      <c r="I15" s="16">
        <v>1890</v>
      </c>
      <c r="J15" s="16">
        <v>107</v>
      </c>
      <c r="K15" s="16"/>
      <c r="L15" s="16">
        <f t="shared" si="0"/>
        <v>6693</v>
      </c>
    </row>
    <row r="16" spans="1:12" ht="15">
      <c r="A16" s="15">
        <v>9</v>
      </c>
      <c r="B16" s="16">
        <v>1526</v>
      </c>
      <c r="C16" s="16">
        <v>300</v>
      </c>
      <c r="D16" s="16">
        <v>87</v>
      </c>
      <c r="E16" s="16">
        <v>963</v>
      </c>
      <c r="F16" s="16">
        <v>220</v>
      </c>
      <c r="G16" s="16"/>
      <c r="H16" s="16">
        <v>990</v>
      </c>
      <c r="I16" s="16">
        <v>1890</v>
      </c>
      <c r="J16" s="16">
        <v>92</v>
      </c>
      <c r="K16" s="16"/>
      <c r="L16" s="16">
        <f t="shared" si="0"/>
        <v>6068</v>
      </c>
    </row>
    <row r="17" spans="1:12" ht="15">
      <c r="A17" s="15">
        <v>10</v>
      </c>
      <c r="B17" s="16">
        <v>1591</v>
      </c>
      <c r="C17" s="16">
        <v>584</v>
      </c>
      <c r="D17" s="16">
        <v>465</v>
      </c>
      <c r="E17" s="16">
        <v>1122</v>
      </c>
      <c r="F17" s="16">
        <v>330</v>
      </c>
      <c r="G17" s="16"/>
      <c r="H17" s="16">
        <v>1619</v>
      </c>
      <c r="I17" s="16">
        <v>1866</v>
      </c>
      <c r="J17" s="16">
        <v>444</v>
      </c>
      <c r="K17" s="16"/>
      <c r="L17" s="16">
        <f t="shared" si="0"/>
        <v>8021</v>
      </c>
    </row>
    <row r="18" spans="1:12" ht="15">
      <c r="A18" s="15">
        <v>11</v>
      </c>
      <c r="B18" s="16">
        <v>1739</v>
      </c>
      <c r="C18" s="16">
        <v>163</v>
      </c>
      <c r="D18" s="16">
        <v>881</v>
      </c>
      <c r="E18" s="16">
        <v>1200</v>
      </c>
      <c r="F18" s="16">
        <v>318</v>
      </c>
      <c r="G18" s="16"/>
      <c r="H18" s="16">
        <v>1412</v>
      </c>
      <c r="I18" s="16">
        <v>1870</v>
      </c>
      <c r="J18" s="16">
        <v>172</v>
      </c>
      <c r="K18" s="16"/>
      <c r="L18" s="16">
        <f t="shared" si="0"/>
        <v>7755</v>
      </c>
    </row>
    <row r="19" spans="1:12" ht="15">
      <c r="A19" s="15">
        <v>12</v>
      </c>
      <c r="B19" s="16">
        <v>1689</v>
      </c>
      <c r="C19" s="16">
        <v>111</v>
      </c>
      <c r="D19" s="16">
        <v>856</v>
      </c>
      <c r="E19" s="16">
        <v>349</v>
      </c>
      <c r="F19" s="16">
        <v>1136</v>
      </c>
      <c r="G19" s="16"/>
      <c r="H19" s="16">
        <v>1349</v>
      </c>
      <c r="I19" s="16">
        <v>1829</v>
      </c>
      <c r="J19" s="16">
        <v>144</v>
      </c>
      <c r="K19" s="16"/>
      <c r="L19" s="16">
        <f t="shared" si="0"/>
        <v>7463</v>
      </c>
    </row>
    <row r="20" spans="1:12" ht="15">
      <c r="A20" s="15">
        <v>13</v>
      </c>
      <c r="B20" s="16">
        <v>1741</v>
      </c>
      <c r="C20" s="16">
        <v>114</v>
      </c>
      <c r="D20" s="16">
        <v>1049</v>
      </c>
      <c r="E20" s="16">
        <v>221</v>
      </c>
      <c r="F20" s="16">
        <v>1502</v>
      </c>
      <c r="G20" s="16"/>
      <c r="H20" s="16">
        <v>1338</v>
      </c>
      <c r="I20" s="16">
        <v>1881</v>
      </c>
      <c r="J20" s="16">
        <v>140</v>
      </c>
      <c r="K20" s="16"/>
      <c r="L20" s="16">
        <f t="shared" si="0"/>
        <v>7986</v>
      </c>
    </row>
    <row r="21" spans="1:12" ht="15">
      <c r="A21" s="15">
        <v>14</v>
      </c>
      <c r="B21" s="16">
        <v>1565</v>
      </c>
      <c r="C21" s="16"/>
      <c r="D21" s="16">
        <v>994</v>
      </c>
      <c r="E21" s="16">
        <v>449</v>
      </c>
      <c r="F21" s="16">
        <v>458</v>
      </c>
      <c r="G21" s="16"/>
      <c r="H21" s="16">
        <v>1200</v>
      </c>
      <c r="I21" s="16">
        <v>1909</v>
      </c>
      <c r="J21" s="16"/>
      <c r="K21" s="16"/>
      <c r="L21" s="16">
        <f t="shared" si="0"/>
        <v>6575</v>
      </c>
    </row>
    <row r="22" spans="1:12" ht="15">
      <c r="A22" s="15">
        <v>15</v>
      </c>
      <c r="B22" s="16">
        <v>1214</v>
      </c>
      <c r="C22" s="16"/>
      <c r="D22" s="16">
        <v>319</v>
      </c>
      <c r="E22" s="16">
        <v>292</v>
      </c>
      <c r="F22" s="16"/>
      <c r="G22" s="16"/>
      <c r="H22" s="16">
        <v>665</v>
      </c>
      <c r="I22" s="16">
        <v>1905</v>
      </c>
      <c r="J22" s="16"/>
      <c r="K22" s="16"/>
      <c r="L22" s="16">
        <f t="shared" si="0"/>
        <v>4395</v>
      </c>
    </row>
    <row r="23" spans="1:12" ht="15">
      <c r="A23" s="15">
        <v>16</v>
      </c>
      <c r="B23" s="16">
        <v>1038</v>
      </c>
      <c r="C23" s="16"/>
      <c r="D23" s="16">
        <v>396</v>
      </c>
      <c r="E23" s="16">
        <v>240</v>
      </c>
      <c r="F23" s="16">
        <v>1066</v>
      </c>
      <c r="G23" s="16"/>
      <c r="H23" s="16">
        <v>817</v>
      </c>
      <c r="I23" s="16">
        <v>1906</v>
      </c>
      <c r="J23" s="16"/>
      <c r="K23" s="16"/>
      <c r="L23" s="16">
        <f t="shared" si="0"/>
        <v>5463</v>
      </c>
    </row>
    <row r="24" spans="1:12" ht="15">
      <c r="A24" s="15">
        <v>17</v>
      </c>
      <c r="B24" s="16">
        <v>1432</v>
      </c>
      <c r="C24" s="16">
        <v>104</v>
      </c>
      <c r="D24" s="16">
        <v>716</v>
      </c>
      <c r="E24" s="16">
        <v>220</v>
      </c>
      <c r="F24" s="16">
        <v>1244</v>
      </c>
      <c r="G24" s="16"/>
      <c r="H24" s="16">
        <v>1066</v>
      </c>
      <c r="I24" s="16">
        <v>1890</v>
      </c>
      <c r="J24" s="16">
        <v>133</v>
      </c>
      <c r="K24" s="16"/>
      <c r="L24" s="16">
        <f t="shared" si="0"/>
        <v>6805</v>
      </c>
    </row>
    <row r="25" spans="1:12" ht="15">
      <c r="A25" s="15">
        <v>18</v>
      </c>
      <c r="B25" s="16">
        <v>1478</v>
      </c>
      <c r="C25" s="16">
        <v>112</v>
      </c>
      <c r="D25" s="16">
        <v>738</v>
      </c>
      <c r="E25" s="16">
        <v>219</v>
      </c>
      <c r="F25" s="16">
        <v>1272</v>
      </c>
      <c r="G25" s="16"/>
      <c r="H25" s="16">
        <v>1148</v>
      </c>
      <c r="I25" s="16">
        <v>1880</v>
      </c>
      <c r="J25" s="16">
        <v>143</v>
      </c>
      <c r="K25" s="16"/>
      <c r="L25" s="16">
        <f t="shared" si="0"/>
        <v>6990</v>
      </c>
    </row>
    <row r="26" spans="1:12" ht="15">
      <c r="A26" s="15">
        <v>19</v>
      </c>
      <c r="B26" s="16">
        <v>984</v>
      </c>
      <c r="C26" s="16"/>
      <c r="D26" s="16">
        <v>410</v>
      </c>
      <c r="E26" s="16">
        <v>206</v>
      </c>
      <c r="F26" s="16">
        <v>964</v>
      </c>
      <c r="G26" s="16"/>
      <c r="H26" s="16">
        <v>797</v>
      </c>
      <c r="I26" s="16">
        <v>1848</v>
      </c>
      <c r="J26" s="16"/>
      <c r="K26" s="16"/>
      <c r="L26" s="16">
        <f t="shared" si="0"/>
        <v>5209</v>
      </c>
    </row>
    <row r="27" spans="1:12" ht="15">
      <c r="A27" s="15">
        <v>20</v>
      </c>
      <c r="B27" s="16">
        <v>1386</v>
      </c>
      <c r="C27" s="16">
        <v>83</v>
      </c>
      <c r="D27" s="16">
        <v>499</v>
      </c>
      <c r="E27" s="16">
        <v>208</v>
      </c>
      <c r="F27" s="16">
        <v>1124</v>
      </c>
      <c r="G27" s="16"/>
      <c r="H27" s="16">
        <v>898</v>
      </c>
      <c r="I27" s="16">
        <v>1883</v>
      </c>
      <c r="J27" s="16">
        <v>97</v>
      </c>
      <c r="K27" s="16"/>
      <c r="L27" s="16">
        <f t="shared" si="0"/>
        <v>6178</v>
      </c>
    </row>
    <row r="28" spans="1:12" ht="15">
      <c r="A28" s="15">
        <v>21</v>
      </c>
      <c r="B28" s="16">
        <v>1630</v>
      </c>
      <c r="C28" s="16">
        <v>103</v>
      </c>
      <c r="D28" s="16">
        <v>742</v>
      </c>
      <c r="E28" s="16">
        <v>213</v>
      </c>
      <c r="F28" s="16">
        <v>1403</v>
      </c>
      <c r="G28" s="16"/>
      <c r="H28" s="16">
        <v>1046</v>
      </c>
      <c r="I28" s="16">
        <v>1931</v>
      </c>
      <c r="J28" s="16">
        <v>117</v>
      </c>
      <c r="K28" s="16"/>
      <c r="L28" s="16">
        <f t="shared" si="0"/>
        <v>7185</v>
      </c>
    </row>
    <row r="29" spans="1:12" ht="15">
      <c r="A29" s="15">
        <v>22</v>
      </c>
      <c r="B29" s="16">
        <v>1624</v>
      </c>
      <c r="C29" s="16">
        <v>131</v>
      </c>
      <c r="D29" s="16">
        <v>830</v>
      </c>
      <c r="E29" s="16">
        <v>244</v>
      </c>
      <c r="F29" s="16">
        <v>1068</v>
      </c>
      <c r="G29" s="16"/>
      <c r="H29" s="16">
        <v>1139</v>
      </c>
      <c r="I29" s="16">
        <v>1869</v>
      </c>
      <c r="J29" s="16">
        <v>160</v>
      </c>
      <c r="K29" s="16"/>
      <c r="L29" s="16">
        <f t="shared" si="0"/>
        <v>7065</v>
      </c>
    </row>
    <row r="30" spans="1:12" ht="15">
      <c r="A30" s="15">
        <v>23</v>
      </c>
      <c r="B30" s="16">
        <v>1739</v>
      </c>
      <c r="C30" s="16">
        <v>202</v>
      </c>
      <c r="D30" s="16">
        <v>845</v>
      </c>
      <c r="E30" s="16">
        <v>627</v>
      </c>
      <c r="F30" s="16">
        <v>76</v>
      </c>
      <c r="G30" s="16"/>
      <c r="H30" s="16">
        <v>1165</v>
      </c>
      <c r="I30" s="16">
        <v>1870</v>
      </c>
      <c r="J30" s="16">
        <v>190</v>
      </c>
      <c r="K30" s="16"/>
      <c r="L30" s="16">
        <f t="shared" si="0"/>
        <v>6714</v>
      </c>
    </row>
    <row r="31" spans="1:12" ht="15">
      <c r="A31" s="15">
        <v>24</v>
      </c>
      <c r="B31" s="16">
        <v>1627</v>
      </c>
      <c r="C31" s="16">
        <v>231</v>
      </c>
      <c r="D31" s="16">
        <v>773</v>
      </c>
      <c r="E31" s="16">
        <v>621</v>
      </c>
      <c r="F31" s="16">
        <v>467</v>
      </c>
      <c r="G31" s="16"/>
      <c r="H31" s="16">
        <v>1214</v>
      </c>
      <c r="I31" s="16">
        <v>1861</v>
      </c>
      <c r="J31" s="16">
        <v>242</v>
      </c>
      <c r="K31" s="16"/>
      <c r="L31" s="16">
        <f t="shared" si="0"/>
        <v>7036</v>
      </c>
    </row>
    <row r="32" spans="1:12" ht="15">
      <c r="A32" s="15">
        <v>25</v>
      </c>
      <c r="B32" s="16">
        <v>1715</v>
      </c>
      <c r="C32" s="16">
        <v>131</v>
      </c>
      <c r="D32" s="16">
        <v>749</v>
      </c>
      <c r="E32" s="16">
        <v>322</v>
      </c>
      <c r="F32" s="16">
        <v>1017</v>
      </c>
      <c r="G32" s="16"/>
      <c r="H32" s="16">
        <v>1200</v>
      </c>
      <c r="I32" s="16">
        <v>1856</v>
      </c>
      <c r="J32" s="16">
        <v>159</v>
      </c>
      <c r="K32" s="16"/>
      <c r="L32" s="16">
        <f t="shared" si="0"/>
        <v>7149</v>
      </c>
    </row>
    <row r="33" spans="1:12" ht="15">
      <c r="A33" s="15">
        <v>26</v>
      </c>
      <c r="B33" s="16">
        <v>1691</v>
      </c>
      <c r="C33" s="16">
        <v>111</v>
      </c>
      <c r="D33" s="16">
        <v>699</v>
      </c>
      <c r="E33" s="16">
        <v>225</v>
      </c>
      <c r="F33" s="16">
        <v>981</v>
      </c>
      <c r="G33" s="16"/>
      <c r="H33" s="16">
        <v>1073</v>
      </c>
      <c r="I33" s="16">
        <v>1806</v>
      </c>
      <c r="J33" s="16">
        <v>132</v>
      </c>
      <c r="K33" s="16"/>
      <c r="L33" s="16">
        <f t="shared" si="0"/>
        <v>6718</v>
      </c>
    </row>
    <row r="34" spans="1:12" ht="15">
      <c r="A34" s="15">
        <v>27</v>
      </c>
      <c r="B34" s="16">
        <v>1806</v>
      </c>
      <c r="C34" s="16">
        <v>80</v>
      </c>
      <c r="D34" s="16">
        <v>887</v>
      </c>
      <c r="E34" s="16">
        <v>205</v>
      </c>
      <c r="F34" s="16">
        <v>1195</v>
      </c>
      <c r="G34" s="16"/>
      <c r="H34" s="16">
        <v>887</v>
      </c>
      <c r="I34" s="16">
        <v>1939</v>
      </c>
      <c r="J34" s="16">
        <v>87</v>
      </c>
      <c r="K34" s="16"/>
      <c r="L34" s="16">
        <f t="shared" si="0"/>
        <v>7086</v>
      </c>
    </row>
    <row r="35" spans="1:12" ht="15">
      <c r="A35" s="15">
        <v>28</v>
      </c>
      <c r="B35" s="16">
        <v>1622</v>
      </c>
      <c r="C35" s="16">
        <v>122</v>
      </c>
      <c r="D35" s="16">
        <v>523</v>
      </c>
      <c r="E35" s="16">
        <v>227</v>
      </c>
      <c r="F35" s="16">
        <v>875</v>
      </c>
      <c r="G35" s="16"/>
      <c r="H35" s="16">
        <v>857</v>
      </c>
      <c r="I35" s="16">
        <v>1851</v>
      </c>
      <c r="J35" s="16">
        <v>155</v>
      </c>
      <c r="K35" s="16"/>
      <c r="L35" s="16">
        <f t="shared" si="0"/>
        <v>6232</v>
      </c>
    </row>
    <row r="36" spans="1:12" ht="15">
      <c r="A36" s="15">
        <v>29</v>
      </c>
      <c r="B36" s="16">
        <v>1738</v>
      </c>
      <c r="C36" s="16">
        <v>112</v>
      </c>
      <c r="D36" s="16">
        <v>625</v>
      </c>
      <c r="E36" s="16">
        <v>209</v>
      </c>
      <c r="F36" s="16">
        <v>879</v>
      </c>
      <c r="G36" s="16"/>
      <c r="H36" s="16">
        <v>861</v>
      </c>
      <c r="I36" s="16">
        <v>1865</v>
      </c>
      <c r="J36" s="16"/>
      <c r="K36" s="16"/>
      <c r="L36" s="16">
        <f t="shared" si="0"/>
        <v>6289</v>
      </c>
    </row>
    <row r="37" spans="1:12" ht="15">
      <c r="A37" s="15">
        <v>30</v>
      </c>
      <c r="B37" s="16">
        <v>1339</v>
      </c>
      <c r="C37" s="16"/>
      <c r="D37" s="16">
        <v>384</v>
      </c>
      <c r="E37" s="16"/>
      <c r="F37" s="16">
        <v>894</v>
      </c>
      <c r="G37" s="16"/>
      <c r="H37" s="16">
        <v>873</v>
      </c>
      <c r="I37" s="16">
        <v>1890</v>
      </c>
      <c r="J37" s="16"/>
      <c r="K37" s="16"/>
      <c r="L37" s="16">
        <f t="shared" si="0"/>
        <v>5380</v>
      </c>
    </row>
    <row r="38" spans="1:12" ht="15">
      <c r="A38" s="15">
        <v>31</v>
      </c>
      <c r="B38" s="16">
        <v>1168</v>
      </c>
      <c r="C38" s="16">
        <v>126</v>
      </c>
      <c r="D38" s="16">
        <v>334</v>
      </c>
      <c r="E38" s="16">
        <v>214</v>
      </c>
      <c r="F38" s="16">
        <v>800</v>
      </c>
      <c r="G38" s="16"/>
      <c r="H38" s="16">
        <v>830</v>
      </c>
      <c r="I38" s="16">
        <v>1840</v>
      </c>
      <c r="J38" s="16"/>
      <c r="K38" s="16"/>
      <c r="L38" s="16">
        <f t="shared" si="0"/>
        <v>5312</v>
      </c>
    </row>
    <row r="39" spans="1:12" ht="15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ht="15">
      <c r="A40" s="15" t="s">
        <v>21</v>
      </c>
      <c r="B40" s="16">
        <f aca="true" t="shared" si="1" ref="B40:L40">SUM(B8:B38)</f>
        <v>48510</v>
      </c>
      <c r="C40" s="16">
        <f t="shared" si="1"/>
        <v>5697</v>
      </c>
      <c r="D40" s="17">
        <f>SUM(D8:D38)</f>
        <v>18301</v>
      </c>
      <c r="E40" s="16">
        <f t="shared" si="1"/>
        <v>18101</v>
      </c>
      <c r="F40" s="16">
        <f t="shared" si="1"/>
        <v>22947</v>
      </c>
      <c r="G40" s="16">
        <f t="shared" si="1"/>
        <v>0</v>
      </c>
      <c r="H40" s="16">
        <f t="shared" si="1"/>
        <v>35967</v>
      </c>
      <c r="I40" s="16">
        <f t="shared" si="1"/>
        <v>57376</v>
      </c>
      <c r="J40" s="16">
        <f t="shared" si="1"/>
        <v>3428</v>
      </c>
      <c r="K40" s="16">
        <f t="shared" si="1"/>
        <v>0</v>
      </c>
      <c r="L40" s="16">
        <f t="shared" si="1"/>
        <v>210327</v>
      </c>
    </row>
    <row r="42" spans="1:12" ht="15">
      <c r="A42" s="20" t="s">
        <v>64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="21" customFormat="1" ht="15">
      <c r="A43" s="20"/>
    </row>
  </sheetData>
  <mergeCells count="6">
    <mergeCell ref="A43:XFD43"/>
    <mergeCell ref="A1:L1"/>
    <mergeCell ref="A2:L2"/>
    <mergeCell ref="A3:L3"/>
    <mergeCell ref="A5:L5"/>
    <mergeCell ref="A42:L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lmpaulse</cp:lastModifiedBy>
  <dcterms:created xsi:type="dcterms:W3CDTF">2009-06-19T14:55:14Z</dcterms:created>
  <dcterms:modified xsi:type="dcterms:W3CDTF">2012-09-25T16:57:42Z</dcterms:modified>
  <cp:category/>
  <cp:version/>
  <cp:contentType/>
  <cp:contentStatus/>
</cp:coreProperties>
</file>